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21840" windowHeight="13740"/>
  </bookViews>
  <sheets>
    <sheet name="Sheet1" sheetId="1" r:id="rId1"/>
  </sheets>
  <calcPr calcId="144525"/>
</workbook>
</file>

<file path=xl/calcChain.xml><?xml version="1.0" encoding="utf-8"?>
<calcChain xmlns="http://schemas.openxmlformats.org/spreadsheetml/2006/main">
  <c r="H287" i="1" l="1"/>
  <c r="I186" i="1"/>
  <c r="I64" i="1"/>
  <c r="I46" i="1"/>
  <c r="I45" i="1"/>
  <c r="I44" i="1"/>
  <c r="I43" i="1"/>
  <c r="I42" i="1"/>
  <c r="I41" i="1"/>
  <c r="I40" i="1"/>
  <c r="I39" i="1"/>
  <c r="I38" i="1"/>
  <c r="I37" i="1"/>
  <c r="I36" i="1"/>
  <c r="I35" i="1"/>
  <c r="I34" i="1"/>
  <c r="I33" i="1"/>
  <c r="J203" i="1"/>
  <c r="I203" i="1"/>
  <c r="J186" i="1"/>
  <c r="I155" i="1"/>
  <c r="I154" i="1"/>
  <c r="I153" i="1"/>
  <c r="I152" i="1"/>
  <c r="I151" i="1"/>
  <c r="I150" i="1"/>
  <c r="I149" i="1"/>
  <c r="I148" i="1"/>
  <c r="I147" i="1"/>
  <c r="I146" i="1"/>
  <c r="I145" i="1"/>
  <c r="I144" i="1"/>
  <c r="I143" i="1"/>
  <c r="I142" i="1"/>
  <c r="I141" i="1"/>
  <c r="J71" i="1"/>
  <c r="I71" i="1"/>
</calcChain>
</file>

<file path=xl/sharedStrings.xml><?xml version="1.0" encoding="utf-8"?>
<sst xmlns="http://schemas.openxmlformats.org/spreadsheetml/2006/main" count="517" uniqueCount="169">
  <si>
    <t>ANEXA - Datele și informațiile referitoare la activitatea spitalului public</t>
  </si>
  <si>
    <t xml:space="preserve">Nr. crt. </t>
  </si>
  <si>
    <t>Denumirea detelor publicate pe site</t>
  </si>
  <si>
    <t>Definiție</t>
  </si>
  <si>
    <t>Formula de calcul</t>
  </si>
  <si>
    <t>Nivelul de aplicare al formulei</t>
  </si>
  <si>
    <t>Perioda de calcul</t>
  </si>
  <si>
    <t>Termenul de publicare pe site</t>
  </si>
  <si>
    <t>INFORMATII</t>
  </si>
  <si>
    <t>Meniul zilnic, detaliat pe regimuri și mese</t>
  </si>
  <si>
    <t>săptămânal</t>
  </si>
  <si>
    <t>A.</t>
  </si>
  <si>
    <t>DATE DE UTILIZARE A PATURILOR</t>
  </si>
  <si>
    <t xml:space="preserve">Numărul de paturi de spitalizare continuă </t>
  </si>
  <si>
    <t xml:space="preserve">Reprezintă numărul total de paturi pentru spitalizare continuă </t>
  </si>
  <si>
    <t>Numărul total de paturi pentru spitalizare continuă</t>
  </si>
  <si>
    <t>spital și secție / compartiment</t>
  </si>
  <si>
    <t>anual și ori de câte ori se modifică ASF</t>
  </si>
  <si>
    <t>primele 30 zile ale anului în curs pentru anul anterior</t>
  </si>
  <si>
    <t>Sectia</t>
  </si>
  <si>
    <t>SPITAL</t>
  </si>
  <si>
    <t>Numărul de paturi de spitalizare de zi</t>
  </si>
  <si>
    <t>Reprezintă numărul total de paturi pentru spitalizare de zi</t>
  </si>
  <si>
    <t xml:space="preserve">Numărul total de paturi pentru spitalizare de zi </t>
  </si>
  <si>
    <t>spital și secții de profil medical / secții de profil chirurgical</t>
  </si>
  <si>
    <t>Rata de utilizare a paturilor / indice de utilizare x 100/perioadă</t>
  </si>
  <si>
    <t>Măsoară utilizarea eficientă a capacității de spitalizare, raportând numărul de zile de spitalizare efectuate la numărul total de zile disponibile</t>
  </si>
  <si>
    <t xml:space="preserve">Rata de utilizare a paturilor (%) =  (Iu x 100)/365 zile                                                   Iu  (indicele de utilizare a paturilor)=(Număr total de pacienți externați x Durata medie de spitalizare) / Număr de paturi                </t>
  </si>
  <si>
    <t>anual</t>
  </si>
  <si>
    <t>B.</t>
  </si>
  <si>
    <t>DATE DE UTILIZARE A SERVICIILOR</t>
  </si>
  <si>
    <t>Număr de spitalizări continue</t>
  </si>
  <si>
    <t xml:space="preserve">Reprezintă numărul total de pacienți externați după o spitalizare continuă </t>
  </si>
  <si>
    <t>Număr spitalizări continue = Număr total de pacienți externați cu spitalizare continuă</t>
  </si>
  <si>
    <t xml:space="preserve">trimestrial și cumulat de la începutul anului </t>
  </si>
  <si>
    <t>primele 30 de zile după încheierea unui trimestru</t>
  </si>
  <si>
    <t>Număr de spitalizări de zi</t>
  </si>
  <si>
    <t>Reprezintă numărul total de pacienți externați după o spitalizare de zi</t>
  </si>
  <si>
    <t>Număr spitalizări de zi = Număr total de pacienți externați cu spitalizare de zi</t>
  </si>
  <si>
    <t>spital și secții de spitalizare de zi cu profil medical / secții de spitalizare de zi cu profil chirurgical</t>
  </si>
  <si>
    <t xml:space="preserve">Durata medie de spitalizare </t>
  </si>
  <si>
    <t xml:space="preserve">Măsoară eficiența utilizării resurselor de spitalizare prin raportarea numărului total de zile de spitalizare la numărul total de pacienți externați </t>
  </si>
  <si>
    <t>Durata medie de spitalizare (zile) = Număr total de zile de spitalizare realizate / Număr total de pacienți externați</t>
  </si>
  <si>
    <t>Ponderea spitalizarii de zi din totalul spitalizării</t>
  </si>
  <si>
    <t>Măsoară eficiența utilizării resurselor de spitalizare de zi  la nivelul unui spital prin raportarea la numărul total de spitalizări</t>
  </si>
  <si>
    <t>Ponderea spitalizării de zi = (Numărul de pacienți externați din spitalizare de zi / Numărul total de pacienți externați  (spitalizare continuă și spitalizare de zi)) x 100</t>
  </si>
  <si>
    <t>spital</t>
  </si>
  <si>
    <t>trimestrial și cumulat de la începutul anului</t>
  </si>
  <si>
    <t xml:space="preserve">Rata cazurilor internate ca urmare a prezentărilor drept urgențe medico-chirurgicale </t>
  </si>
  <si>
    <t xml:space="preserve">Măsoară caracterul de urgență al solicitărilor prezentate în structurile de urgență ale unui spital </t>
  </si>
  <si>
    <t>Rata internărilor drept urgențe medico - chirurgicale = (Numărul cazurilor internate / Numărul prezentărilor ca urgențe medico-chirurgicale) x 100</t>
  </si>
  <si>
    <t>Rata cazurilor internate conform planificărilor ca urmare a prezentărilor în ambulatoriul integrat</t>
  </si>
  <si>
    <t xml:space="preserve">Reprezintă numărul total de pacienți internați conform planificărilor efectuate ca urmare a consultațiilor / serviciilor medicale acordate în regim ambulatoriu </t>
  </si>
  <si>
    <t>Rata internărilor planificate = (Numărul cazurilor internate conform planificărilor / numărul total de cazuri internate) x 100</t>
  </si>
  <si>
    <t>Rata cazurilor internate prin transfer dintr-un alt spital</t>
  </si>
  <si>
    <t>Reprezintă numărul total de pacienți internați prin transfer dintr-un alt spital</t>
  </si>
  <si>
    <t>Rata internărilor prin transfer = (Numărul cazurilor internate prin transfer interspitalicesc / Numărul total de cazuri internate) x 100</t>
  </si>
  <si>
    <t>Indice de Complexitate a Cazurilor (ICM)</t>
  </si>
  <si>
    <t>Reprezintă complexitatea medie a cazurilor tratate, determinată prin sistemul DRG (Diagnosis Related Groups)</t>
  </si>
  <si>
    <t>ICM  = Suma valorilor relative DRG pentru toate cazurile tratate / Număr total de spitalizări continue</t>
  </si>
  <si>
    <t>primele 30 zile ale anului</t>
  </si>
  <si>
    <t>Compară indicele de complexitate al cazurilor (ICM) tratate efectiv la nivel de secție / compartiment ICM normat al secției / compartimentului</t>
  </si>
  <si>
    <t>Raport ICM (%) = [(ICM realizat de secție / ICM normat al secției / compartimentului) - 1] x 100</t>
  </si>
  <si>
    <t>secție / compartiment</t>
  </si>
  <si>
    <t>Gradul de operabilitate chirurgical</t>
  </si>
  <si>
    <t>Măsoară proporția pacienților externați care au beneficiat de o intervenție chirurgicală, raportată la totalul pacienților externați din secția de acuți chirurgicale</t>
  </si>
  <si>
    <t>Grad de operabilitate (%) = (Număr cazuri externate cu procedură chirurgicală / Număr total de cazuri externate) x 100</t>
  </si>
  <si>
    <t>spital și secție / compartiment cu profil chirugical</t>
  </si>
  <si>
    <t>Utilizarea blocului operator (UBO)</t>
  </si>
  <si>
    <t xml:space="preserve">Măsoară numărul de ore efective în care au fost desfășurate intervenții chirurgicale într-un bloc operator într-o perioadă de timp </t>
  </si>
  <si>
    <t xml:space="preserve">UBO = Numărul de ore efective de funcționare a unui bloc operator intr-o perioadă de timp </t>
  </si>
  <si>
    <t>secție / compartiment de profil chirurgical</t>
  </si>
  <si>
    <t>Număr de consultații efectuate în ambulatoriul integrat</t>
  </si>
  <si>
    <t>Reprezintă numărul total de consultații medicale efectuate în cabinetele medicale de specialitate din ambulatoriul intergrat</t>
  </si>
  <si>
    <t xml:space="preserve">Număr de consultații medicale efectuate în ambulatoriul de specialitate integrat </t>
  </si>
  <si>
    <t>ambulatoriul integrat al spitalului și pe specialități medicale / chirurgicale / medicină dentară / recuperare</t>
  </si>
  <si>
    <t>Număr de servicii medicale diagnostice și terapeutice efectuate în ambulatoriul integrat</t>
  </si>
  <si>
    <t>Reprezintă numărul total de servicii medicale diagnostice și terapeutice efectuate în cabinetele medicale de specialitate din ambulatoriul integrat</t>
  </si>
  <si>
    <t>Numărul total de servicii medicale diagnostice și terapeutice efectuate în cabinetele medicale de specialitate din ambulatoriul integrat</t>
  </si>
  <si>
    <t>C.</t>
  </si>
  <si>
    <t>DATE DE UTILIZARE A SERVICIILOR DE RADIOLOGIE/IMAGISTICA</t>
  </si>
  <si>
    <t>Numărul de expuneri / echipament medical de radiologie / imagistică</t>
  </si>
  <si>
    <t>Reprezintă gradul de utilizare al fiecărui echipament medical de imagistică / radiologie</t>
  </si>
  <si>
    <t>Număr de pacienți beneficiari de proceduri de radiologie / imagistică /fiecare echipament medical (în cazul în care spitalul are mai multe echipamente medicale de același tip în dotarea mai multor secții, numărul de pacienți care au beneficiat de proceduri de imagistică/radiologie medicală într-o lună se va prezenta detaliat și pentru fiecare secție în parte)</t>
  </si>
  <si>
    <t>echipamente medicale de tipul Rx, CT, RMN, PET-CT, spect-CT, angiograf</t>
  </si>
  <si>
    <r>
      <t>trimestrial și cumulat de la începutul anului</t>
    </r>
    <r>
      <rPr>
        <sz val="12"/>
        <color indexed="10"/>
        <rFont val="Times New Roman"/>
        <family val="1"/>
      </rPr>
      <t xml:space="preserve"> </t>
    </r>
  </si>
  <si>
    <t>D.</t>
  </si>
  <si>
    <t>INDICATORI DE CALITATE</t>
  </si>
  <si>
    <t>Rata infecțiilor asociate asistenței medicale (IAAM)</t>
  </si>
  <si>
    <t>Măsorară procentul de pacienți care dezvoltă infecții asociate asistenței medicale în timpul internării</t>
  </si>
  <si>
    <t>Rata IAAM (%) = (Număr total de pacienți cu IAAM / Număr total de pacienți externați) x 100</t>
  </si>
  <si>
    <t>spital și secții / compartiment</t>
  </si>
  <si>
    <t>Indice de concordanţă între diagnosticul la 72 ore de la internare şi diagnosticul la externare (ICD)</t>
  </si>
  <si>
    <t>Măsoară corectitudinea diagnosticelor stabilite la 72 de ore de la internarea unui pacient  și compararea acestora cu diagnosticele finale de la externare</t>
  </si>
  <si>
    <t>ICD = (Număr diagnostice concordante (72 ore de la internare)/ Număr pacienți externați) x 100</t>
  </si>
  <si>
    <t>Procentul de reinternări la 48 ore după externare</t>
  </si>
  <si>
    <t xml:space="preserve">Reprezintă procentul de pacienți externați care sunt reinternați în aceeași secție a unui spital, cu același diagnostic principal, într-un interval de 48 ore de la externarea anterioară </t>
  </si>
  <si>
    <t>Procentul de reinternări la 48 ore (%) = (Număr total de pacienți reinternați în 48 de ore cu același diagnostic / Număr total de pacienți externați) x 100</t>
  </si>
  <si>
    <t>Procentul de pacienți internați și apoi transferați într-un alt spital la 72 de ore de la internare</t>
  </si>
  <si>
    <t>Reprezintă procentul de pacienți internați și apoi transferați într-un alt spital, pentru patologie de același tip, într-un interval de 72 de ore de la internare</t>
  </si>
  <si>
    <t>Procentul pacienților internați și apoi transferați (%) =(Numărul pacienților internați și transferați în alte unități sanitare la 72 de ore de la internare / Numărul pacienților internați) x 100</t>
  </si>
  <si>
    <t>Gradul de satisfacție al pacienților</t>
  </si>
  <si>
    <t>Măsoară percepția pacienților asupra calității serviciilor medicale oferite pe baza chestionarelor de satisfacție completate la externare</t>
  </si>
  <si>
    <t>Gradul de satisfacție (%) = (Număr total de pacienți care au acordat un scor pozitiv / Număr total de pacienți care au completat chestionarul) x 100</t>
  </si>
  <si>
    <t>E.</t>
  </si>
  <si>
    <t>DATE FINANCIARE</t>
  </si>
  <si>
    <t>Venituri  totale ale spitalului</t>
  </si>
  <si>
    <t>conform situațiilor financiare și raportărilor contabile</t>
  </si>
  <si>
    <t>Venituri realizate în baza relației contractuale cu casa de asigurări de sănătate</t>
  </si>
  <si>
    <t>Venituri de la bugetul de stat</t>
  </si>
  <si>
    <t>Venituri pentru derularea proiectelor cu finanțare nerambursabilă</t>
  </si>
  <si>
    <t>Venituri pentru derularea proiectelor cu finanțare rambursabilă</t>
  </si>
  <si>
    <t>Venituri de la autorități ale administrației publice locale</t>
  </si>
  <si>
    <t>Venituri din servicii medicale acordate contra cost</t>
  </si>
  <si>
    <t>Alte venituri (donații, sponsorizări, alte surse legal constituite)</t>
  </si>
  <si>
    <t>Cheltuieli totale</t>
  </si>
  <si>
    <t>Cheltuieli de personal</t>
  </si>
  <si>
    <t>Cheltuieli cu medicamentele</t>
  </si>
  <si>
    <t>Cheltuieli cu materiale sanitare, reactivi și dezinfectanți</t>
  </si>
  <si>
    <t>Alte cheltuieli</t>
  </si>
  <si>
    <t xml:space="preserve">Deficiul bugetar / excedentul bugetar </t>
  </si>
  <si>
    <t>Deficit bugetar al unui spital se înregistrează atunci când cheltuielile depășesc veniturile. Opusul deficitului bugetar este excedentul bugetar.</t>
  </si>
  <si>
    <t xml:space="preserve">Deficit bugetar = Venituri totale ale spitalului - Cheltuieli totale ale spitalului </t>
  </si>
  <si>
    <t>Comp. A.T.I.</t>
  </si>
  <si>
    <t>Sectia Chirurgie Generala</t>
  </si>
  <si>
    <t>Comp. Ortopedie si traumatologie</t>
  </si>
  <si>
    <t>Comp.Urologie</t>
  </si>
  <si>
    <t>Sectia Medicina Internå</t>
  </si>
  <si>
    <t>Sectia Obstetrica Ginecologie</t>
  </si>
  <si>
    <t>Comp. Neonatologie</t>
  </si>
  <si>
    <t>Sectia Pediatrie</t>
  </si>
  <si>
    <t>Comp. Neurologie</t>
  </si>
  <si>
    <t>Comp. Dermatovenerologie</t>
  </si>
  <si>
    <t xml:space="preserve">Compartiment TBC </t>
  </si>
  <si>
    <t>Sectia exterioara pneumologie</t>
  </si>
  <si>
    <t>Chirurgie generala</t>
  </si>
  <si>
    <t>Ortopedie si traumatologie</t>
  </si>
  <si>
    <t>Urologie</t>
  </si>
  <si>
    <t>Medicina interna</t>
  </si>
  <si>
    <t>Diabet zaharat, nutritie si boli metabolice</t>
  </si>
  <si>
    <t>Obstetrica- ginecologie</t>
  </si>
  <si>
    <t>Neonatologie (nou nascuti)</t>
  </si>
  <si>
    <t>Pediatrie</t>
  </si>
  <si>
    <t>Neurologie</t>
  </si>
  <si>
    <t>Dermatologie</t>
  </si>
  <si>
    <t xml:space="preserve">Sectia exterioara Pneumologie </t>
  </si>
  <si>
    <t>Compartiment TBC</t>
  </si>
  <si>
    <t xml:space="preserve">Medicina fizica si de reabilitare </t>
  </si>
  <si>
    <t>AN</t>
  </si>
  <si>
    <t>Sectia Diabet si Boli de Nutritie</t>
  </si>
  <si>
    <t>Sectia Recuperare, Med.Fizica si Balneologie</t>
  </si>
  <si>
    <t>ORL</t>
  </si>
  <si>
    <t>Planing Familial</t>
  </si>
  <si>
    <t>Chirurgie Generala</t>
  </si>
  <si>
    <t>Medicina Internå</t>
  </si>
  <si>
    <t>Diabet si Boli de Nutritie</t>
  </si>
  <si>
    <t>Obstetrica Ginecologie</t>
  </si>
  <si>
    <t>Psihiatrie</t>
  </si>
  <si>
    <t>Dermatovenerologie</t>
  </si>
  <si>
    <t>T.B.C.</t>
  </si>
  <si>
    <t>Boli Infectioase</t>
  </si>
  <si>
    <t>CT</t>
  </si>
  <si>
    <t>RX</t>
  </si>
  <si>
    <t>MAMOGRAFII</t>
  </si>
  <si>
    <t>Spitalul Municipal Calafat</t>
  </si>
  <si>
    <t xml:space="preserve">                     </t>
  </si>
  <si>
    <t>Comp. Urologie</t>
  </si>
  <si>
    <t>TRIM I 2026</t>
  </si>
  <si>
    <t>AN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</si>
</sst>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5" x14ac:knownFonts="1">
    <font>
      <sz val="11"/>
      <color theme="1"/>
      <name val="Calibri"/>
      <family val="2"/>
      <scheme val="minor"/>
    </font>
    <font>
      <b/>
      <sz val="11"/>
      <color indexed="8"/>
      <name val="Calibri"/>
      <family val="2"/>
    </font>
    <font>
      <sz val="10"/>
      <name val="Arial"/>
      <family val="2"/>
    </font>
    <font>
      <b/>
      <sz val="12"/>
      <name val="Cambria"/>
      <family val="1"/>
    </font>
    <font>
      <b/>
      <sz val="12"/>
      <color indexed="8"/>
      <name val="Times New Roman"/>
      <family val="1"/>
    </font>
    <font>
      <b/>
      <sz val="12"/>
      <name val="Times New Roman"/>
      <family val="1"/>
    </font>
    <font>
      <sz val="11"/>
      <name val="Calibri"/>
      <family val="2"/>
    </font>
    <font>
      <b/>
      <sz val="14"/>
      <name val="Calibri"/>
      <family val="2"/>
    </font>
    <font>
      <b/>
      <sz val="14"/>
      <name val="Times New Roman"/>
      <family val="1"/>
    </font>
    <font>
      <b/>
      <sz val="11"/>
      <name val="Calibri"/>
      <family val="2"/>
    </font>
    <font>
      <sz val="12"/>
      <name val="Times New Roman"/>
      <family val="1"/>
    </font>
    <font>
      <sz val="12"/>
      <color indexed="10"/>
      <name val="Times New Roman"/>
      <family val="1"/>
    </font>
    <font>
      <sz val="12"/>
      <color indexed="8"/>
      <name val="Times New Roman"/>
      <family val="1"/>
    </font>
    <font>
      <sz val="8"/>
      <name val="Calibri"/>
      <family val="2"/>
    </font>
    <font>
      <sz val="10"/>
      <color indexed="8"/>
      <name val="Arial"/>
      <family val="2"/>
      <charset val="238"/>
    </font>
    <font>
      <sz val="10"/>
      <name val="Arial"/>
      <charset val="238"/>
    </font>
    <font>
      <sz val="10"/>
      <name val="Arial"/>
    </font>
    <font>
      <sz val="12"/>
      <name val="Arial"/>
      <charset val="238"/>
    </font>
    <font>
      <sz val="12"/>
      <color indexed="8"/>
      <name val="Calibri"/>
      <family val="2"/>
    </font>
    <font>
      <b/>
      <sz val="12"/>
      <color indexed="8"/>
      <name val="Calibri"/>
      <family val="2"/>
    </font>
    <font>
      <b/>
      <sz val="12"/>
      <name val="Calibri"/>
      <family val="2"/>
    </font>
    <font>
      <b/>
      <sz val="12"/>
      <color indexed="8"/>
      <name val="Calibri"/>
      <family val="2"/>
      <charset val="1"/>
    </font>
    <font>
      <sz val="12"/>
      <color indexed="8"/>
      <name val="Arial"/>
      <family val="2"/>
      <charset val="238"/>
    </font>
    <font>
      <sz val="12"/>
      <color indexed="8"/>
      <name val="Arial"/>
    </font>
    <font>
      <sz val="12"/>
      <name val="Arial"/>
      <family val="2"/>
      <charset val="238"/>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hair">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16" fillId="0" borderId="0"/>
    <xf numFmtId="0" fontId="15" fillId="0" borderId="0"/>
  </cellStyleXfs>
  <cellXfs count="103">
    <xf numFmtId="0" fontId="0" fillId="0" borderId="0" xfId="0"/>
    <xf numFmtId="0" fontId="0" fillId="0" borderId="0" xfId="0" applyAlignment="1">
      <alignment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1" xfId="0" applyFont="1" applyBorder="1" applyAlignment="1">
      <alignment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0" xfId="0" applyFont="1" applyAlignment="1">
      <alignment vertical="center" wrapText="1"/>
    </xf>
    <xf numFmtId="0" fontId="6" fillId="0" borderId="0" xfId="0" applyFont="1" applyAlignment="1">
      <alignment wrapText="1"/>
    </xf>
    <xf numFmtId="0" fontId="10" fillId="0" borderId="0" xfId="0" applyFont="1" applyAlignment="1">
      <alignment horizontal="center" vertical="center" wrapText="1"/>
    </xf>
    <xf numFmtId="0" fontId="0" fillId="0" borderId="0" xfId="0" applyAlignment="1">
      <alignment horizontal="left" vertical="top"/>
    </xf>
    <xf numFmtId="0" fontId="1" fillId="0" borderId="1" xfId="0" applyFont="1" applyBorder="1" applyAlignment="1">
      <alignment horizontal="left" vertical="top"/>
    </xf>
    <xf numFmtId="0" fontId="9" fillId="0" borderId="1" xfId="0" applyFont="1" applyBorder="1" applyAlignment="1">
      <alignment horizontal="left" vertical="top"/>
    </xf>
    <xf numFmtId="0" fontId="1" fillId="0" borderId="3" xfId="0" applyFont="1" applyBorder="1" applyAlignment="1">
      <alignment horizontal="left" vertical="top"/>
    </xf>
    <xf numFmtId="0" fontId="0" fillId="0" borderId="0" xfId="0" applyAlignment="1">
      <alignment horizontal="center" vertical="center"/>
    </xf>
    <xf numFmtId="0" fontId="1" fillId="0" borderId="1"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xf>
    <xf numFmtId="4"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vertical="center"/>
    </xf>
    <xf numFmtId="0" fontId="9" fillId="0" borderId="1" xfId="0" applyFont="1" applyBorder="1" applyAlignment="1">
      <alignment horizontal="center" vertical="center"/>
    </xf>
    <xf numFmtId="0" fontId="5" fillId="0" borderId="1" xfId="0" applyFont="1" applyBorder="1" applyAlignment="1">
      <alignment horizontal="left" vertical="center" wrapText="1"/>
    </xf>
    <xf numFmtId="0" fontId="0" fillId="0" borderId="0" xfId="0" applyAlignment="1">
      <alignment horizontal="left" vertical="top" wrapText="1"/>
    </xf>
    <xf numFmtId="0" fontId="6" fillId="0" borderId="1" xfId="0" applyFont="1" applyBorder="1" applyAlignment="1">
      <alignment vertical="center"/>
    </xf>
    <xf numFmtId="0" fontId="0" fillId="0" borderId="5" xfId="0"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0" borderId="0" xfId="0" applyFont="1" applyAlignment="1">
      <alignment horizontal="center" vertical="center"/>
    </xf>
    <xf numFmtId="0" fontId="6" fillId="0" borderId="0" xfId="0" applyFont="1" applyAlignment="1">
      <alignment vertical="center"/>
    </xf>
    <xf numFmtId="0" fontId="1" fillId="0" borderId="0" xfId="0" applyFont="1" applyAlignment="1">
      <alignment horizontal="center" vertical="center"/>
    </xf>
    <xf numFmtId="4" fontId="0" fillId="0" borderId="1" xfId="0" applyNumberFormat="1" applyBorder="1" applyAlignment="1">
      <alignment horizontal="right" vertical="center"/>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2" fillId="2"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0" fillId="0" borderId="1" xfId="0" applyBorder="1" applyAlignment="1">
      <alignment horizontal="left" vertical="top"/>
    </xf>
    <xf numFmtId="0" fontId="14" fillId="0" borderId="1" xfId="3" applyFont="1" applyFill="1" applyBorder="1" applyAlignment="1">
      <alignment horizontal="left" vertical="center" wrapText="1"/>
    </xf>
    <xf numFmtId="0" fontId="9" fillId="0" borderId="1" xfId="0" applyFont="1" applyFill="1" applyBorder="1" applyAlignment="1">
      <alignment horizontal="center" vertical="center"/>
    </xf>
    <xf numFmtId="0" fontId="5"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left" vertical="top"/>
    </xf>
    <xf numFmtId="0" fontId="0" fillId="0" borderId="0" xfId="0" applyFill="1"/>
    <xf numFmtId="0" fontId="12" fillId="0" borderId="1" xfId="0" applyFont="1" applyFill="1" applyBorder="1" applyAlignment="1">
      <alignment horizontal="left" vertical="center" wrapText="1"/>
    </xf>
    <xf numFmtId="0" fontId="12" fillId="0" borderId="1" xfId="0" applyFont="1" applyBorder="1" applyAlignment="1">
      <alignment horizontal="left" vertical="top"/>
    </xf>
    <xf numFmtId="0" fontId="9" fillId="0" borderId="6" xfId="0" applyFont="1" applyBorder="1" applyAlignment="1">
      <alignment horizontal="center" vertical="center"/>
    </xf>
    <xf numFmtId="0" fontId="5" fillId="0" borderId="6" xfId="0" applyFont="1" applyBorder="1" applyAlignment="1">
      <alignment vertical="center" wrapText="1"/>
    </xf>
    <xf numFmtId="0" fontId="17" fillId="0" borderId="1" xfId="0" applyFont="1" applyBorder="1" applyAlignment="1">
      <alignment horizontal="center"/>
    </xf>
    <xf numFmtId="0" fontId="18" fillId="0" borderId="0" xfId="0" applyFont="1" applyAlignment="1">
      <alignment horizontal="center" vertical="center"/>
    </xf>
    <xf numFmtId="0" fontId="18" fillId="0" borderId="0" xfId="0" applyFont="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xf>
    <xf numFmtId="2"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1" fontId="19"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8" fillId="0" borderId="0" xfId="0" applyFont="1" applyFill="1" applyAlignment="1">
      <alignment horizontal="center" vertical="center"/>
    </xf>
    <xf numFmtId="0" fontId="18" fillId="0" borderId="1" xfId="0" applyFont="1" applyBorder="1" applyAlignment="1">
      <alignment horizontal="center" vertical="center"/>
    </xf>
    <xf numFmtId="10" fontId="22" fillId="0" borderId="1" xfId="3" applyNumberFormat="1" applyFont="1" applyFill="1" applyBorder="1" applyAlignment="1">
      <alignment horizontal="center" vertical="center" wrapText="1"/>
    </xf>
    <xf numFmtId="0" fontId="18" fillId="0" borderId="1" xfId="0" applyFont="1" applyFill="1" applyBorder="1" applyAlignment="1">
      <alignment horizontal="center" vertical="center"/>
    </xf>
    <xf numFmtId="10" fontId="23" fillId="0" borderId="1" xfId="2" applyNumberFormat="1" applyFont="1" applyFill="1" applyBorder="1" applyAlignment="1">
      <alignment horizontal="center" vertical="center"/>
    </xf>
    <xf numFmtId="10" fontId="24" fillId="0" borderId="1" xfId="3" applyNumberFormat="1" applyFont="1" applyFill="1" applyBorder="1" applyAlignment="1">
      <alignment horizontal="center" vertical="center" wrapText="1"/>
    </xf>
    <xf numFmtId="164" fontId="23" fillId="0" borderId="1" xfId="2" applyNumberFormat="1" applyFont="1" applyFill="1" applyBorder="1" applyAlignment="1">
      <alignment horizontal="center" vertical="center"/>
    </xf>
    <xf numFmtId="164" fontId="20" fillId="0" borderId="1" xfId="0" applyNumberFormat="1" applyFont="1" applyFill="1" applyBorder="1" applyAlignment="1">
      <alignment horizontal="center" vertical="center"/>
    </xf>
    <xf numFmtId="164" fontId="19" fillId="0" borderId="1" xfId="0" applyNumberFormat="1" applyFont="1" applyBorder="1" applyAlignment="1">
      <alignment horizontal="center" vertical="center"/>
    </xf>
    <xf numFmtId="2" fontId="22" fillId="0" borderId="1" xfId="3" applyNumberFormat="1" applyFont="1" applyFill="1" applyBorder="1" applyAlignment="1">
      <alignment horizontal="center" vertical="center" wrapText="1"/>
    </xf>
    <xf numFmtId="1" fontId="18" fillId="0" borderId="1" xfId="0" applyNumberFormat="1" applyFont="1" applyBorder="1" applyAlignment="1">
      <alignment horizontal="center" vertical="center"/>
    </xf>
    <xf numFmtId="2" fontId="22" fillId="0" borderId="0" xfId="3" applyNumberFormat="1" applyFont="1" applyFill="1" applyBorder="1" applyAlignment="1">
      <alignment horizontal="center" vertical="center" wrapText="1"/>
    </xf>
    <xf numFmtId="2" fontId="18" fillId="0" borderId="1" xfId="0" applyNumberFormat="1" applyFont="1" applyBorder="1" applyAlignment="1">
      <alignment horizontal="center" vertical="center"/>
    </xf>
    <xf numFmtId="4" fontId="18" fillId="0" borderId="1" xfId="0" applyNumberFormat="1" applyFont="1" applyBorder="1" applyAlignment="1">
      <alignment horizontal="center" vertical="center"/>
    </xf>
    <xf numFmtId="4" fontId="18" fillId="0" borderId="4" xfId="0" applyNumberFormat="1" applyFont="1" applyBorder="1" applyAlignment="1">
      <alignment horizontal="center" vertical="center"/>
    </xf>
    <xf numFmtId="4" fontId="18" fillId="0" borderId="0" xfId="0" applyNumberFormat="1" applyFont="1" applyBorder="1" applyAlignment="1">
      <alignment horizontal="center" vertical="center"/>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0" fontId="10" fillId="0" borderId="1" xfId="0" applyNumberFormat="1" applyFont="1" applyBorder="1" applyAlignment="1">
      <alignment horizontal="center" vertical="center" wrapText="1"/>
    </xf>
    <xf numFmtId="10" fontId="10" fillId="0" borderId="1" xfId="0" applyNumberFormat="1" applyFont="1" applyFill="1" applyBorder="1" applyAlignment="1">
      <alignment horizontal="center" vertical="center" wrapText="1"/>
    </xf>
    <xf numFmtId="10" fontId="10" fillId="0" borderId="7" xfId="0" applyNumberFormat="1" applyFont="1" applyBorder="1" applyAlignment="1">
      <alignment horizontal="center" vertical="center" wrapText="1"/>
    </xf>
    <xf numFmtId="2" fontId="14" fillId="0" borderId="1" xfId="3" applyNumberFormat="1" applyFont="1" applyFill="1" applyBorder="1" applyAlignment="1">
      <alignment horizontal="center" vertical="center" wrapText="1"/>
    </xf>
    <xf numFmtId="4" fontId="14" fillId="0" borderId="1" xfId="3" applyNumberFormat="1" applyFont="1" applyFill="1" applyBorder="1" applyAlignment="1">
      <alignment horizontal="center" vertical="center" wrapText="1"/>
    </xf>
    <xf numFmtId="0" fontId="14" fillId="0" borderId="1" xfId="3" applyFont="1" applyFill="1" applyBorder="1" applyAlignment="1">
      <alignment horizontal="center" vertical="center" wrapText="1"/>
    </xf>
    <xf numFmtId="10" fontId="14" fillId="0" borderId="1" xfId="3" applyNumberFormat="1" applyFont="1" applyFill="1" applyBorder="1" applyAlignment="1">
      <alignment horizontal="center" vertical="center" wrapText="1"/>
    </xf>
    <xf numFmtId="10" fontId="14" fillId="0" borderId="1" xfId="2" applyNumberFormat="1" applyFont="1" applyFill="1" applyBorder="1" applyAlignment="1">
      <alignment horizontal="center" vertical="center"/>
    </xf>
    <xf numFmtId="164" fontId="14" fillId="0" borderId="1" xfId="3" applyNumberFormat="1" applyFont="1" applyFill="1" applyBorder="1" applyAlignment="1">
      <alignment horizontal="center" vertical="center" wrapText="1"/>
    </xf>
    <xf numFmtId="2" fontId="24" fillId="0" borderId="1" xfId="3" applyNumberFormat="1" applyFont="1" applyFill="1" applyBorder="1" applyAlignment="1">
      <alignment horizontal="center" vertical="center" wrapText="1"/>
    </xf>
    <xf numFmtId="3" fontId="3" fillId="0" borderId="8" xfId="1" applyNumberFormat="1" applyFont="1" applyBorder="1" applyAlignment="1">
      <alignment horizontal="left" vertical="center"/>
    </xf>
    <xf numFmtId="3" fontId="3" fillId="0" borderId="0" xfId="1" applyNumberFormat="1" applyFont="1" applyBorder="1" applyAlignment="1">
      <alignment horizontal="left"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 fillId="0" borderId="0" xfId="0" applyFont="1" applyAlignment="1">
      <alignment horizont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8" fillId="2" borderId="1" xfId="0" applyFont="1" applyFill="1" applyBorder="1" applyAlignment="1">
      <alignment horizontal="left"/>
    </xf>
  </cellXfs>
  <cellStyles count="4">
    <cellStyle name="Normal" xfId="0" builtinId="0"/>
    <cellStyle name="Normal 2 2" xfId="1"/>
    <cellStyle name="Normal 3" xfId="2"/>
    <cellStyle name="Normal_Foaie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o.wikipedia.org/w/index.php?title=Excedent_bugetar&amp;action=edit&amp;redlink=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6"/>
  <sheetViews>
    <sheetView tabSelected="1" topLeftCell="A277" zoomScaleNormal="100" workbookViewId="0">
      <selection activeCell="H296" sqref="H296"/>
    </sheetView>
  </sheetViews>
  <sheetFormatPr defaultRowHeight="15.75" x14ac:dyDescent="0.25"/>
  <cols>
    <col min="1" max="1" width="9.140625" style="25"/>
    <col min="2" max="2" width="21.28515625" style="1" customWidth="1"/>
    <col min="3" max="3" width="17.7109375" style="15" customWidth="1"/>
    <col min="4" max="4" width="17.28515625" style="15" customWidth="1"/>
    <col min="5" max="5" width="9.140625" style="15"/>
    <col min="6" max="6" width="11" style="15" customWidth="1"/>
    <col min="7" max="7" width="13.85546875" style="15" customWidth="1"/>
    <col min="8" max="8" width="35.5703125" style="11" bestFit="1" customWidth="1"/>
    <col min="9" max="9" width="17.42578125" style="55" customWidth="1"/>
    <col min="10" max="10" width="21.5703125" style="55" customWidth="1"/>
  </cols>
  <sheetData>
    <row r="1" spans="1:10" x14ac:dyDescent="0.25">
      <c r="A1" s="91" t="s">
        <v>164</v>
      </c>
      <c r="B1" s="92"/>
      <c r="C1" s="92"/>
    </row>
    <row r="2" spans="1:10" ht="15" x14ac:dyDescent="0.25">
      <c r="A2" s="98" t="s">
        <v>0</v>
      </c>
      <c r="B2" s="98"/>
      <c r="C2" s="98"/>
      <c r="D2" s="98"/>
      <c r="E2" s="98"/>
      <c r="F2" s="98"/>
      <c r="G2" s="98"/>
      <c r="H2" s="98"/>
      <c r="I2" s="98"/>
      <c r="J2" s="98"/>
    </row>
    <row r="3" spans="1:10" x14ac:dyDescent="0.25">
      <c r="C3" s="18"/>
    </row>
    <row r="4" spans="1:10" ht="78.75" x14ac:dyDescent="0.25">
      <c r="A4" s="2" t="s">
        <v>1</v>
      </c>
      <c r="B4" s="3" t="s">
        <v>2</v>
      </c>
      <c r="C4" s="3" t="s">
        <v>3</v>
      </c>
      <c r="D4" s="3" t="s">
        <v>4</v>
      </c>
      <c r="E4" s="3" t="s">
        <v>5</v>
      </c>
      <c r="F4" s="3" t="s">
        <v>6</v>
      </c>
      <c r="G4" s="3" t="s">
        <v>7</v>
      </c>
    </row>
    <row r="5" spans="1:10" x14ac:dyDescent="0.25">
      <c r="A5" s="29"/>
      <c r="B5" s="99" t="s">
        <v>8</v>
      </c>
      <c r="C5" s="99"/>
      <c r="D5" s="99"/>
      <c r="E5" s="99"/>
      <c r="F5" s="99"/>
      <c r="G5" s="99"/>
    </row>
    <row r="6" spans="1:10" x14ac:dyDescent="0.25">
      <c r="A6" s="19"/>
      <c r="B6" s="100" t="s">
        <v>9</v>
      </c>
      <c r="C6" s="101"/>
      <c r="D6" s="19"/>
      <c r="E6" s="19"/>
      <c r="F6" s="20"/>
      <c r="G6" s="19" t="s">
        <v>10</v>
      </c>
    </row>
    <row r="7" spans="1:10" x14ac:dyDescent="0.25">
      <c r="A7" s="30"/>
      <c r="B7" s="4"/>
      <c r="C7" s="17"/>
      <c r="D7" s="17"/>
      <c r="E7" s="17"/>
      <c r="F7" s="21"/>
      <c r="G7" s="22"/>
    </row>
    <row r="8" spans="1:10" s="1" customFormat="1" ht="18.75" x14ac:dyDescent="0.3">
      <c r="A8" s="31" t="s">
        <v>11</v>
      </c>
      <c r="B8" s="102" t="s">
        <v>12</v>
      </c>
      <c r="C8" s="102"/>
      <c r="D8" s="102"/>
      <c r="E8" s="102"/>
      <c r="F8" s="102"/>
      <c r="G8" s="102"/>
      <c r="H8" s="28"/>
      <c r="I8" s="56"/>
      <c r="J8" s="56"/>
    </row>
    <row r="9" spans="1:10" s="15" customFormat="1" ht="62.25" customHeight="1" x14ac:dyDescent="0.25">
      <c r="A9" s="26">
        <v>1</v>
      </c>
      <c r="B9" s="27" t="s">
        <v>13</v>
      </c>
      <c r="C9" s="6" t="s">
        <v>14</v>
      </c>
      <c r="D9" s="6" t="s">
        <v>15</v>
      </c>
      <c r="E9" s="6" t="s">
        <v>16</v>
      </c>
      <c r="F9" s="6" t="s">
        <v>17</v>
      </c>
      <c r="G9" s="6" t="s">
        <v>18</v>
      </c>
      <c r="H9" s="7" t="s">
        <v>19</v>
      </c>
      <c r="I9" s="57" t="s">
        <v>168</v>
      </c>
      <c r="J9" s="55"/>
    </row>
    <row r="10" spans="1:10" x14ac:dyDescent="0.25">
      <c r="A10" s="26"/>
      <c r="B10" s="5"/>
      <c r="C10" s="6"/>
      <c r="D10" s="6"/>
      <c r="E10" s="6"/>
      <c r="F10" s="6"/>
      <c r="G10" s="6"/>
      <c r="H10" s="39" t="s">
        <v>123</v>
      </c>
      <c r="I10" s="79">
        <v>10</v>
      </c>
    </row>
    <row r="11" spans="1:10" x14ac:dyDescent="0.25">
      <c r="A11" s="26"/>
      <c r="B11" s="5"/>
      <c r="C11" s="6"/>
      <c r="D11" s="6"/>
      <c r="E11" s="6"/>
      <c r="F11" s="6"/>
      <c r="G11" s="6"/>
      <c r="H11" s="40" t="s">
        <v>124</v>
      </c>
      <c r="I11" s="80">
        <v>30</v>
      </c>
    </row>
    <row r="12" spans="1:10" x14ac:dyDescent="0.25">
      <c r="A12" s="26"/>
      <c r="B12" s="5"/>
      <c r="C12" s="6"/>
      <c r="D12" s="6"/>
      <c r="E12" s="6"/>
      <c r="F12" s="6"/>
      <c r="G12" s="6"/>
      <c r="H12" s="40" t="s">
        <v>125</v>
      </c>
      <c r="I12" s="80">
        <v>10</v>
      </c>
    </row>
    <row r="13" spans="1:10" x14ac:dyDescent="0.25">
      <c r="A13" s="26"/>
      <c r="B13" s="5"/>
      <c r="C13" s="6"/>
      <c r="D13" s="6"/>
      <c r="E13" s="6"/>
      <c r="F13" s="6"/>
      <c r="G13" s="6"/>
      <c r="H13" s="40" t="s">
        <v>137</v>
      </c>
      <c r="I13" s="80">
        <v>5</v>
      </c>
    </row>
    <row r="14" spans="1:10" x14ac:dyDescent="0.25">
      <c r="A14" s="26"/>
      <c r="B14" s="5"/>
      <c r="C14" s="6"/>
      <c r="D14" s="6"/>
      <c r="E14" s="6"/>
      <c r="F14" s="6"/>
      <c r="G14" s="6"/>
      <c r="H14" s="40" t="s">
        <v>127</v>
      </c>
      <c r="I14" s="80">
        <v>38</v>
      </c>
    </row>
    <row r="15" spans="1:10" x14ac:dyDescent="0.25">
      <c r="A15" s="26"/>
      <c r="B15" s="5"/>
      <c r="C15" s="6"/>
      <c r="D15" s="6"/>
      <c r="E15" s="6"/>
      <c r="F15" s="6"/>
      <c r="G15" s="6"/>
      <c r="H15" s="40" t="s">
        <v>149</v>
      </c>
      <c r="I15" s="47">
        <v>5</v>
      </c>
    </row>
    <row r="16" spans="1:10" x14ac:dyDescent="0.25">
      <c r="A16" s="26"/>
      <c r="B16" s="5"/>
      <c r="C16" s="6"/>
      <c r="D16" s="6"/>
      <c r="E16" s="6"/>
      <c r="F16" s="6"/>
      <c r="G16" s="6"/>
      <c r="H16" s="39" t="s">
        <v>128</v>
      </c>
      <c r="I16" s="79">
        <v>31</v>
      </c>
    </row>
    <row r="17" spans="1:9" x14ac:dyDescent="0.25">
      <c r="A17" s="26"/>
      <c r="B17" s="5"/>
      <c r="C17" s="6"/>
      <c r="D17" s="6"/>
      <c r="E17" s="6"/>
      <c r="F17" s="6"/>
      <c r="G17" s="6"/>
      <c r="H17" s="41" t="s">
        <v>129</v>
      </c>
      <c r="I17" s="79">
        <v>10</v>
      </c>
    </row>
    <row r="18" spans="1:9" x14ac:dyDescent="0.25">
      <c r="A18" s="26"/>
      <c r="B18" s="5"/>
      <c r="C18" s="6"/>
      <c r="D18" s="6"/>
      <c r="E18" s="6"/>
      <c r="F18" s="6"/>
      <c r="G18" s="6"/>
      <c r="H18" s="41" t="s">
        <v>130</v>
      </c>
      <c r="I18" s="79">
        <v>30</v>
      </c>
    </row>
    <row r="19" spans="1:9" x14ac:dyDescent="0.25">
      <c r="A19" s="26"/>
      <c r="B19" s="5"/>
      <c r="C19" s="6"/>
      <c r="D19" s="6"/>
      <c r="E19" s="6"/>
      <c r="F19" s="6"/>
      <c r="G19" s="6"/>
      <c r="H19" s="39" t="s">
        <v>131</v>
      </c>
      <c r="I19" s="79">
        <v>28</v>
      </c>
    </row>
    <row r="20" spans="1:9" x14ac:dyDescent="0.25">
      <c r="A20" s="26"/>
      <c r="B20" s="5"/>
      <c r="C20" s="6"/>
      <c r="D20" s="6"/>
      <c r="E20" s="6"/>
      <c r="F20" s="6"/>
      <c r="G20" s="6"/>
      <c r="H20" s="39" t="s">
        <v>132</v>
      </c>
      <c r="I20" s="79">
        <v>10</v>
      </c>
    </row>
    <row r="21" spans="1:9" x14ac:dyDescent="0.25">
      <c r="A21" s="26"/>
      <c r="B21" s="5"/>
      <c r="C21" s="6"/>
      <c r="D21" s="6"/>
      <c r="E21" s="6"/>
      <c r="F21" s="6"/>
      <c r="G21" s="6"/>
      <c r="H21" s="42" t="s">
        <v>134</v>
      </c>
      <c r="I21" s="79">
        <v>5</v>
      </c>
    </row>
    <row r="22" spans="1:9" x14ac:dyDescent="0.25">
      <c r="A22" s="26"/>
      <c r="B22" s="5"/>
      <c r="C22" s="6"/>
      <c r="D22" s="6"/>
      <c r="E22" s="6"/>
      <c r="F22" s="6"/>
      <c r="G22" s="6"/>
      <c r="H22" s="41" t="s">
        <v>133</v>
      </c>
      <c r="I22" s="79">
        <v>20</v>
      </c>
    </row>
    <row r="23" spans="1:9" ht="31.5" x14ac:dyDescent="0.25">
      <c r="A23" s="26"/>
      <c r="B23" s="5"/>
      <c r="C23" s="6"/>
      <c r="D23" s="6"/>
      <c r="E23" s="6"/>
      <c r="F23" s="6"/>
      <c r="G23" s="6"/>
      <c r="H23" s="39" t="s">
        <v>150</v>
      </c>
      <c r="I23" s="79">
        <v>33</v>
      </c>
    </row>
    <row r="24" spans="1:9" x14ac:dyDescent="0.25">
      <c r="A24" s="26"/>
      <c r="B24" s="5"/>
      <c r="C24" s="6"/>
      <c r="D24" s="6"/>
      <c r="E24" s="6"/>
      <c r="F24" s="6"/>
      <c r="G24" s="6"/>
      <c r="H24" s="12" t="s">
        <v>20</v>
      </c>
      <c r="I24" s="58">
        <v>265</v>
      </c>
    </row>
    <row r="25" spans="1:9" ht="62.25" customHeight="1" x14ac:dyDescent="0.25">
      <c r="A25" s="26">
        <v>2</v>
      </c>
      <c r="B25" s="5" t="s">
        <v>21</v>
      </c>
      <c r="C25" s="6" t="s">
        <v>22</v>
      </c>
      <c r="D25" s="6" t="s">
        <v>23</v>
      </c>
      <c r="E25" s="6" t="s">
        <v>24</v>
      </c>
      <c r="F25" s="6" t="s">
        <v>17</v>
      </c>
      <c r="G25" s="6" t="s">
        <v>18</v>
      </c>
      <c r="H25" s="7" t="s">
        <v>19</v>
      </c>
      <c r="I25" s="57" t="s">
        <v>167</v>
      </c>
    </row>
    <row r="26" spans="1:9" x14ac:dyDescent="0.25">
      <c r="A26" s="26"/>
      <c r="B26" s="5"/>
      <c r="C26" s="6"/>
      <c r="D26" s="6"/>
      <c r="E26" s="6"/>
      <c r="F26" s="6"/>
      <c r="G26" s="6"/>
      <c r="H26" s="40" t="s">
        <v>127</v>
      </c>
      <c r="I26" s="6">
        <v>2</v>
      </c>
    </row>
    <row r="27" spans="1:9" x14ac:dyDescent="0.25">
      <c r="A27" s="26"/>
      <c r="B27" s="5"/>
      <c r="C27" s="6"/>
      <c r="D27" s="6"/>
      <c r="E27" s="6"/>
      <c r="F27" s="6"/>
      <c r="G27" s="6"/>
      <c r="H27" s="40" t="s">
        <v>126</v>
      </c>
      <c r="I27" s="6">
        <v>2</v>
      </c>
    </row>
    <row r="28" spans="1:9" x14ac:dyDescent="0.25">
      <c r="A28" s="26"/>
      <c r="B28" s="5"/>
      <c r="C28" s="6"/>
      <c r="D28" s="6"/>
      <c r="E28" s="6"/>
      <c r="F28" s="6"/>
      <c r="G28" s="6"/>
      <c r="H28" s="40" t="s">
        <v>124</v>
      </c>
      <c r="I28" s="6">
        <v>2</v>
      </c>
    </row>
    <row r="29" spans="1:9" x14ac:dyDescent="0.25">
      <c r="A29" s="26"/>
      <c r="B29" s="5"/>
      <c r="C29" s="6"/>
      <c r="D29" s="6"/>
      <c r="E29" s="6"/>
      <c r="F29" s="6"/>
      <c r="G29" s="6"/>
      <c r="H29" s="39" t="s">
        <v>132</v>
      </c>
      <c r="I29" s="6">
        <v>2</v>
      </c>
    </row>
    <row r="30" spans="1:9" x14ac:dyDescent="0.25">
      <c r="A30" s="26"/>
      <c r="B30" s="5"/>
      <c r="C30" s="6"/>
      <c r="D30" s="6"/>
      <c r="E30" s="6"/>
      <c r="F30" s="6"/>
      <c r="G30" s="6"/>
      <c r="H30" s="39" t="s">
        <v>128</v>
      </c>
      <c r="I30" s="6">
        <v>2</v>
      </c>
    </row>
    <row r="31" spans="1:9" x14ac:dyDescent="0.25">
      <c r="A31" s="26"/>
      <c r="B31" s="5"/>
      <c r="C31" s="6"/>
      <c r="D31" s="6"/>
      <c r="E31" s="6"/>
      <c r="F31" s="6"/>
      <c r="G31" s="6"/>
      <c r="H31" s="13" t="s">
        <v>20</v>
      </c>
      <c r="I31" s="3">
        <v>10</v>
      </c>
    </row>
    <row r="32" spans="1:9" ht="62.25" customHeight="1" x14ac:dyDescent="0.25">
      <c r="A32" s="26">
        <v>3</v>
      </c>
      <c r="B32" s="5" t="s">
        <v>25</v>
      </c>
      <c r="C32" s="6" t="s">
        <v>26</v>
      </c>
      <c r="D32" s="6" t="s">
        <v>27</v>
      </c>
      <c r="E32" s="6" t="s">
        <v>16</v>
      </c>
      <c r="F32" s="6" t="s">
        <v>28</v>
      </c>
      <c r="G32" s="6" t="s">
        <v>18</v>
      </c>
      <c r="H32" s="7" t="s">
        <v>19</v>
      </c>
      <c r="I32" s="57" t="s">
        <v>168</v>
      </c>
    </row>
    <row r="33" spans="1:9" x14ac:dyDescent="0.25">
      <c r="A33" s="26"/>
      <c r="B33" s="5"/>
      <c r="C33" s="6"/>
      <c r="D33" s="6"/>
      <c r="E33" s="6"/>
      <c r="F33" s="6"/>
      <c r="G33" s="6"/>
      <c r="H33" s="39" t="s">
        <v>123</v>
      </c>
      <c r="I33" s="81">
        <f t="shared" ref="I33:I46" si="0">K33/365</f>
        <v>0</v>
      </c>
    </row>
    <row r="34" spans="1:9" x14ac:dyDescent="0.25">
      <c r="A34" s="26"/>
      <c r="B34" s="5"/>
      <c r="C34" s="6"/>
      <c r="D34" s="6"/>
      <c r="E34" s="6"/>
      <c r="F34" s="6"/>
      <c r="G34" s="6"/>
      <c r="H34" s="40" t="s">
        <v>124</v>
      </c>
      <c r="I34" s="82">
        <f t="shared" si="0"/>
        <v>0</v>
      </c>
    </row>
    <row r="35" spans="1:9" x14ac:dyDescent="0.25">
      <c r="A35" s="26"/>
      <c r="B35" s="5"/>
      <c r="C35" s="6"/>
      <c r="D35" s="6"/>
      <c r="E35" s="6"/>
      <c r="F35" s="6"/>
      <c r="G35" s="6"/>
      <c r="H35" s="40" t="s">
        <v>125</v>
      </c>
      <c r="I35" s="82">
        <f t="shared" si="0"/>
        <v>0</v>
      </c>
    </row>
    <row r="36" spans="1:9" x14ac:dyDescent="0.25">
      <c r="A36" s="26"/>
      <c r="B36" s="5"/>
      <c r="C36" s="6"/>
      <c r="D36" s="6"/>
      <c r="E36" s="6"/>
      <c r="F36" s="6"/>
      <c r="G36" s="6"/>
      <c r="H36" s="40" t="s">
        <v>166</v>
      </c>
      <c r="I36" s="82">
        <f t="shared" si="0"/>
        <v>0</v>
      </c>
    </row>
    <row r="37" spans="1:9" x14ac:dyDescent="0.25">
      <c r="A37" s="26"/>
      <c r="B37" s="5"/>
      <c r="C37" s="6"/>
      <c r="D37" s="6"/>
      <c r="E37" s="6"/>
      <c r="F37" s="6"/>
      <c r="G37" s="6"/>
      <c r="H37" s="40" t="s">
        <v>127</v>
      </c>
      <c r="I37" s="82">
        <f t="shared" si="0"/>
        <v>0</v>
      </c>
    </row>
    <row r="38" spans="1:9" x14ac:dyDescent="0.25">
      <c r="A38" s="26"/>
      <c r="B38" s="5"/>
      <c r="C38" s="6"/>
      <c r="D38" s="6"/>
      <c r="E38" s="6"/>
      <c r="F38" s="6"/>
      <c r="G38" s="6"/>
      <c r="H38" s="40" t="s">
        <v>149</v>
      </c>
      <c r="I38" s="82">
        <f t="shared" si="0"/>
        <v>0</v>
      </c>
    </row>
    <row r="39" spans="1:9" x14ac:dyDescent="0.25">
      <c r="A39" s="26"/>
      <c r="B39" s="5"/>
      <c r="C39" s="6"/>
      <c r="D39" s="6"/>
      <c r="E39" s="6"/>
      <c r="F39" s="6"/>
      <c r="G39" s="6"/>
      <c r="H39" s="39" t="s">
        <v>128</v>
      </c>
      <c r="I39" s="81">
        <f t="shared" si="0"/>
        <v>0</v>
      </c>
    </row>
    <row r="40" spans="1:9" x14ac:dyDescent="0.25">
      <c r="A40" s="26"/>
      <c r="B40" s="5"/>
      <c r="C40" s="6"/>
      <c r="D40" s="6"/>
      <c r="E40" s="6"/>
      <c r="F40" s="6"/>
      <c r="G40" s="6"/>
      <c r="H40" s="41" t="s">
        <v>129</v>
      </c>
      <c r="I40" s="81">
        <f t="shared" si="0"/>
        <v>0</v>
      </c>
    </row>
    <row r="41" spans="1:9" x14ac:dyDescent="0.25">
      <c r="A41" s="26"/>
      <c r="B41" s="5"/>
      <c r="C41" s="6"/>
      <c r="D41" s="6"/>
      <c r="E41" s="6"/>
      <c r="F41" s="6"/>
      <c r="G41" s="6"/>
      <c r="H41" s="41" t="s">
        <v>130</v>
      </c>
      <c r="I41" s="81">
        <f t="shared" si="0"/>
        <v>0</v>
      </c>
    </row>
    <row r="42" spans="1:9" x14ac:dyDescent="0.25">
      <c r="A42" s="26"/>
      <c r="B42" s="5"/>
      <c r="C42" s="6"/>
      <c r="D42" s="6"/>
      <c r="E42" s="6"/>
      <c r="F42" s="6"/>
      <c r="G42" s="6"/>
      <c r="H42" s="39" t="s">
        <v>131</v>
      </c>
      <c r="I42" s="81">
        <f t="shared" si="0"/>
        <v>0</v>
      </c>
    </row>
    <row r="43" spans="1:9" x14ac:dyDescent="0.25">
      <c r="A43" s="26"/>
      <c r="B43" s="5"/>
      <c r="C43" s="6"/>
      <c r="D43" s="6"/>
      <c r="E43" s="6"/>
      <c r="F43" s="6"/>
      <c r="G43" s="6"/>
      <c r="H43" s="39" t="s">
        <v>132</v>
      </c>
      <c r="I43" s="81">
        <f t="shared" si="0"/>
        <v>0</v>
      </c>
    </row>
    <row r="44" spans="1:9" x14ac:dyDescent="0.25">
      <c r="A44" s="26"/>
      <c r="B44" s="5"/>
      <c r="C44" s="6"/>
      <c r="D44" s="6"/>
      <c r="E44" s="6"/>
      <c r="F44" s="6"/>
      <c r="G44" s="6"/>
      <c r="H44" s="41" t="s">
        <v>134</v>
      </c>
      <c r="I44" s="81">
        <f t="shared" si="0"/>
        <v>0</v>
      </c>
    </row>
    <row r="45" spans="1:9" x14ac:dyDescent="0.25">
      <c r="A45" s="26"/>
      <c r="B45" s="5"/>
      <c r="C45" s="6"/>
      <c r="D45" s="6"/>
      <c r="E45" s="6"/>
      <c r="F45" s="6"/>
      <c r="G45" s="6"/>
      <c r="H45" s="42" t="s">
        <v>133</v>
      </c>
      <c r="I45" s="81">
        <f t="shared" si="0"/>
        <v>0</v>
      </c>
    </row>
    <row r="46" spans="1:9" ht="32.25" thickBot="1" x14ac:dyDescent="0.3">
      <c r="A46" s="26"/>
      <c r="B46" s="5"/>
      <c r="C46" s="6"/>
      <c r="D46" s="6"/>
      <c r="E46" s="6"/>
      <c r="F46" s="6"/>
      <c r="G46" s="6"/>
      <c r="H46" s="39" t="s">
        <v>150</v>
      </c>
      <c r="I46" s="83">
        <f t="shared" si="0"/>
        <v>0</v>
      </c>
    </row>
    <row r="47" spans="1:9" x14ac:dyDescent="0.25">
      <c r="A47" s="26"/>
      <c r="B47" s="5"/>
      <c r="C47" s="6"/>
      <c r="D47" s="6"/>
      <c r="E47" s="6"/>
      <c r="F47" s="6"/>
      <c r="G47" s="6"/>
      <c r="H47" s="12" t="s">
        <v>20</v>
      </c>
      <c r="I47" s="59">
        <v>51.01</v>
      </c>
    </row>
    <row r="48" spans="1:9" ht="18.75" x14ac:dyDescent="0.25">
      <c r="A48" s="32" t="s">
        <v>29</v>
      </c>
      <c r="B48" s="93" t="s">
        <v>30</v>
      </c>
      <c r="C48" s="93"/>
      <c r="D48" s="93"/>
      <c r="E48" s="93"/>
      <c r="F48" s="93"/>
      <c r="G48" s="93"/>
    </row>
    <row r="49" spans="1:10" ht="65.25" customHeight="1" x14ac:dyDescent="0.25">
      <c r="A49" s="26">
        <v>1</v>
      </c>
      <c r="B49" s="5" t="s">
        <v>31</v>
      </c>
      <c r="C49" s="6" t="s">
        <v>32</v>
      </c>
      <c r="D49" s="6" t="s">
        <v>33</v>
      </c>
      <c r="E49" s="6" t="s">
        <v>16</v>
      </c>
      <c r="F49" s="6" t="s">
        <v>34</v>
      </c>
      <c r="G49" s="6" t="s">
        <v>35</v>
      </c>
      <c r="H49" s="12" t="s">
        <v>19</v>
      </c>
      <c r="I49" s="57" t="s">
        <v>167</v>
      </c>
      <c r="J49" s="57" t="s">
        <v>168</v>
      </c>
    </row>
    <row r="50" spans="1:10" x14ac:dyDescent="0.25">
      <c r="A50" s="26"/>
      <c r="B50" s="5"/>
      <c r="C50" s="6"/>
      <c r="D50" s="6"/>
      <c r="E50" s="6"/>
      <c r="F50" s="6"/>
      <c r="G50" s="6"/>
      <c r="H50" s="39" t="s">
        <v>123</v>
      </c>
      <c r="I50" s="54">
        <v>0</v>
      </c>
      <c r="J50" s="54">
        <v>0</v>
      </c>
    </row>
    <row r="51" spans="1:10" x14ac:dyDescent="0.25">
      <c r="A51" s="26"/>
      <c r="B51" s="5"/>
      <c r="C51" s="6"/>
      <c r="D51" s="6"/>
      <c r="E51" s="6"/>
      <c r="F51" s="6"/>
      <c r="G51" s="6"/>
      <c r="H51" s="40" t="s">
        <v>124</v>
      </c>
      <c r="I51" s="54">
        <v>263</v>
      </c>
      <c r="J51" s="54"/>
    </row>
    <row r="52" spans="1:10" x14ac:dyDescent="0.25">
      <c r="A52" s="26"/>
      <c r="B52" s="5"/>
      <c r="C52" s="6"/>
      <c r="D52" s="6"/>
      <c r="E52" s="6"/>
      <c r="F52" s="6"/>
      <c r="G52" s="6"/>
      <c r="H52" s="40" t="s">
        <v>125</v>
      </c>
      <c r="I52" s="54">
        <v>61</v>
      </c>
      <c r="J52" s="54"/>
    </row>
    <row r="53" spans="1:10" x14ac:dyDescent="0.25">
      <c r="A53" s="26"/>
      <c r="B53" s="5"/>
      <c r="C53" s="6"/>
      <c r="D53" s="6"/>
      <c r="E53" s="6"/>
      <c r="F53" s="6"/>
      <c r="G53" s="6"/>
      <c r="H53" s="40" t="s">
        <v>137</v>
      </c>
      <c r="I53" s="54">
        <v>63</v>
      </c>
      <c r="J53" s="54"/>
    </row>
    <row r="54" spans="1:10" x14ac:dyDescent="0.25">
      <c r="A54" s="26"/>
      <c r="B54" s="5"/>
      <c r="C54" s="6"/>
      <c r="D54" s="6"/>
      <c r="E54" s="6"/>
      <c r="F54" s="6"/>
      <c r="G54" s="6"/>
      <c r="H54" s="40" t="s">
        <v>127</v>
      </c>
      <c r="I54" s="54">
        <v>285</v>
      </c>
      <c r="J54" s="54"/>
    </row>
    <row r="55" spans="1:10" x14ac:dyDescent="0.25">
      <c r="A55" s="26"/>
      <c r="B55" s="5"/>
      <c r="C55" s="6"/>
      <c r="D55" s="6"/>
      <c r="E55" s="6"/>
      <c r="F55" s="6"/>
      <c r="G55" s="6"/>
      <c r="H55" s="40" t="s">
        <v>149</v>
      </c>
      <c r="I55" s="54">
        <v>0</v>
      </c>
      <c r="J55" s="54"/>
    </row>
    <row r="56" spans="1:10" x14ac:dyDescent="0.25">
      <c r="A56" s="26"/>
      <c r="B56" s="5"/>
      <c r="C56" s="6"/>
      <c r="D56" s="6"/>
      <c r="E56" s="6"/>
      <c r="F56" s="6"/>
      <c r="G56" s="6"/>
      <c r="H56" s="39" t="s">
        <v>128</v>
      </c>
      <c r="I56" s="54">
        <v>362</v>
      </c>
      <c r="J56" s="54"/>
    </row>
    <row r="57" spans="1:10" x14ac:dyDescent="0.25">
      <c r="A57" s="26"/>
      <c r="B57" s="5"/>
      <c r="C57" s="6"/>
      <c r="D57" s="6"/>
      <c r="E57" s="6"/>
      <c r="F57" s="6"/>
      <c r="G57" s="6"/>
      <c r="H57" s="41" t="s">
        <v>129</v>
      </c>
      <c r="I57" s="54">
        <v>14</v>
      </c>
      <c r="J57" s="54"/>
    </row>
    <row r="58" spans="1:10" x14ac:dyDescent="0.25">
      <c r="A58" s="26"/>
      <c r="B58" s="5"/>
      <c r="C58" s="6"/>
      <c r="D58" s="6"/>
      <c r="E58" s="6"/>
      <c r="F58" s="6"/>
      <c r="G58" s="6"/>
      <c r="H58" s="41" t="s">
        <v>130</v>
      </c>
      <c r="I58" s="54">
        <v>389</v>
      </c>
      <c r="J58" s="54"/>
    </row>
    <row r="59" spans="1:10" x14ac:dyDescent="0.25">
      <c r="A59" s="26"/>
      <c r="B59" s="5"/>
      <c r="C59" s="6"/>
      <c r="D59" s="6"/>
      <c r="E59" s="6"/>
      <c r="F59" s="6"/>
      <c r="G59" s="6"/>
      <c r="H59" s="39" t="s">
        <v>131</v>
      </c>
      <c r="I59" s="54">
        <v>259</v>
      </c>
      <c r="J59" s="54"/>
    </row>
    <row r="60" spans="1:10" x14ac:dyDescent="0.25">
      <c r="A60" s="26"/>
      <c r="B60" s="5"/>
      <c r="C60" s="6"/>
      <c r="D60" s="6"/>
      <c r="E60" s="6"/>
      <c r="F60" s="6"/>
      <c r="G60" s="6"/>
      <c r="H60" s="39" t="s">
        <v>132</v>
      </c>
      <c r="I60" s="54">
        <v>91</v>
      </c>
      <c r="J60" s="54"/>
    </row>
    <row r="61" spans="1:10" x14ac:dyDescent="0.25">
      <c r="A61" s="26"/>
      <c r="B61" s="5"/>
      <c r="C61" s="6"/>
      <c r="D61" s="6"/>
      <c r="E61" s="6"/>
      <c r="F61" s="6"/>
      <c r="G61" s="6"/>
      <c r="H61" s="41" t="s">
        <v>134</v>
      </c>
      <c r="I61" s="54">
        <v>83</v>
      </c>
      <c r="J61" s="54"/>
    </row>
    <row r="62" spans="1:10" x14ac:dyDescent="0.25">
      <c r="A62" s="26"/>
      <c r="B62" s="5"/>
      <c r="C62" s="6"/>
      <c r="D62" s="6"/>
      <c r="E62" s="6"/>
      <c r="F62" s="6"/>
      <c r="G62" s="6"/>
      <c r="H62" s="42" t="s">
        <v>133</v>
      </c>
      <c r="I62" s="54">
        <v>52</v>
      </c>
      <c r="J62" s="54"/>
    </row>
    <row r="63" spans="1:10" ht="31.5" x14ac:dyDescent="0.25">
      <c r="A63" s="26"/>
      <c r="B63" s="5"/>
      <c r="C63" s="6"/>
      <c r="D63" s="6"/>
      <c r="E63" s="6"/>
      <c r="F63" s="6"/>
      <c r="G63" s="6"/>
      <c r="H63" s="39" t="s">
        <v>150</v>
      </c>
      <c r="I63" s="54">
        <v>184</v>
      </c>
      <c r="J63" s="54"/>
    </row>
    <row r="64" spans="1:10" x14ac:dyDescent="0.25">
      <c r="A64" s="26"/>
      <c r="B64" s="5"/>
      <c r="C64" s="6"/>
      <c r="D64" s="6"/>
      <c r="E64" s="6"/>
      <c r="F64" s="6"/>
      <c r="G64" s="6"/>
      <c r="H64" s="12" t="s">
        <v>20</v>
      </c>
      <c r="I64" s="61">
        <f>SUM(I50:I63)</f>
        <v>2106</v>
      </c>
      <c r="J64" s="61"/>
    </row>
    <row r="65" spans="1:10" ht="62.25" customHeight="1" x14ac:dyDescent="0.25">
      <c r="A65" s="26">
        <v>2</v>
      </c>
      <c r="B65" s="5" t="s">
        <v>36</v>
      </c>
      <c r="C65" s="6" t="s">
        <v>37</v>
      </c>
      <c r="D65" s="6" t="s">
        <v>38</v>
      </c>
      <c r="E65" s="6" t="s">
        <v>39</v>
      </c>
      <c r="F65" s="6" t="s">
        <v>34</v>
      </c>
      <c r="G65" s="6" t="s">
        <v>35</v>
      </c>
      <c r="H65" s="12" t="s">
        <v>19</v>
      </c>
      <c r="I65" s="57" t="s">
        <v>167</v>
      </c>
      <c r="J65" s="57" t="s">
        <v>168</v>
      </c>
    </row>
    <row r="66" spans="1:10" x14ac:dyDescent="0.25">
      <c r="A66" s="26"/>
      <c r="B66" s="5"/>
      <c r="C66" s="6"/>
      <c r="D66" s="6"/>
      <c r="E66" s="6"/>
      <c r="F66" s="6"/>
      <c r="G66" s="6"/>
      <c r="H66" s="40" t="s">
        <v>127</v>
      </c>
      <c r="I66" s="57">
        <v>0</v>
      </c>
      <c r="J66" s="60">
        <v>0</v>
      </c>
    </row>
    <row r="67" spans="1:10" x14ac:dyDescent="0.25">
      <c r="A67" s="26"/>
      <c r="B67" s="5"/>
      <c r="C67" s="6"/>
      <c r="D67" s="6"/>
      <c r="E67" s="6"/>
      <c r="F67" s="6"/>
      <c r="G67" s="6"/>
      <c r="H67" s="40" t="s">
        <v>126</v>
      </c>
      <c r="I67" s="57">
        <v>0</v>
      </c>
      <c r="J67" s="60">
        <v>0</v>
      </c>
    </row>
    <row r="68" spans="1:10" x14ac:dyDescent="0.25">
      <c r="A68" s="26"/>
      <c r="B68" s="5"/>
      <c r="C68" s="6"/>
      <c r="D68" s="6"/>
      <c r="E68" s="6"/>
      <c r="F68" s="6"/>
      <c r="G68" s="6"/>
      <c r="H68" s="40" t="s">
        <v>124</v>
      </c>
      <c r="I68" s="57">
        <v>0</v>
      </c>
      <c r="J68" s="60">
        <v>0</v>
      </c>
    </row>
    <row r="69" spans="1:10" x14ac:dyDescent="0.25">
      <c r="A69" s="26"/>
      <c r="B69" s="5"/>
      <c r="C69" s="6"/>
      <c r="D69" s="6"/>
      <c r="E69" s="6"/>
      <c r="F69" s="6"/>
      <c r="G69" s="6"/>
      <c r="H69" s="39" t="s">
        <v>132</v>
      </c>
      <c r="I69" s="57">
        <v>0</v>
      </c>
      <c r="J69" s="60">
        <v>0</v>
      </c>
    </row>
    <row r="70" spans="1:10" x14ac:dyDescent="0.25">
      <c r="A70" s="26"/>
      <c r="B70" s="5"/>
      <c r="C70" s="6"/>
      <c r="D70" s="6"/>
      <c r="E70" s="6"/>
      <c r="F70" s="6"/>
      <c r="G70" s="6"/>
      <c r="H70" s="39" t="s">
        <v>128</v>
      </c>
      <c r="I70" s="57">
        <v>0</v>
      </c>
      <c r="J70" s="60">
        <v>0</v>
      </c>
    </row>
    <row r="71" spans="1:10" x14ac:dyDescent="0.25">
      <c r="A71" s="26"/>
      <c r="B71" s="5"/>
      <c r="C71" s="6"/>
      <c r="D71" s="6"/>
      <c r="E71" s="6"/>
      <c r="F71" s="6"/>
      <c r="G71" s="6"/>
      <c r="H71" s="12" t="s">
        <v>20</v>
      </c>
      <c r="I71" s="60">
        <f>SUM(I69:I70)</f>
        <v>0</v>
      </c>
      <c r="J71" s="62">
        <f>SUM(J69:J70)</f>
        <v>0</v>
      </c>
    </row>
    <row r="72" spans="1:10" s="49" customFormat="1" ht="62.25" customHeight="1" x14ac:dyDescent="0.25">
      <c r="A72" s="45">
        <v>3</v>
      </c>
      <c r="B72" s="46" t="s">
        <v>40</v>
      </c>
      <c r="C72" s="47" t="s">
        <v>41</v>
      </c>
      <c r="D72" s="47" t="s">
        <v>42</v>
      </c>
      <c r="E72" s="47" t="s">
        <v>16</v>
      </c>
      <c r="F72" s="47" t="s">
        <v>28</v>
      </c>
      <c r="G72" s="47" t="s">
        <v>18</v>
      </c>
      <c r="H72" s="48" t="s">
        <v>19</v>
      </c>
      <c r="I72" s="57" t="s">
        <v>168</v>
      </c>
      <c r="J72" s="63"/>
    </row>
    <row r="73" spans="1:10" s="49" customFormat="1" x14ac:dyDescent="0.25">
      <c r="A73" s="45"/>
      <c r="B73" s="46"/>
      <c r="C73" s="47"/>
      <c r="D73" s="47"/>
      <c r="E73" s="47"/>
      <c r="F73" s="47"/>
      <c r="G73" s="47"/>
      <c r="H73" s="40" t="s">
        <v>123</v>
      </c>
      <c r="I73" s="84">
        <v>2.0119047619047619</v>
      </c>
      <c r="J73" s="63"/>
    </row>
    <row r="74" spans="1:10" s="49" customFormat="1" x14ac:dyDescent="0.25">
      <c r="A74" s="45"/>
      <c r="B74" s="46"/>
      <c r="C74" s="47"/>
      <c r="D74" s="47"/>
      <c r="E74" s="47"/>
      <c r="F74" s="47"/>
      <c r="G74" s="47"/>
      <c r="H74" s="40" t="s">
        <v>124</v>
      </c>
      <c r="I74" s="84">
        <v>5.4729241877256314</v>
      </c>
      <c r="J74" s="63"/>
    </row>
    <row r="75" spans="1:10" s="49" customFormat="1" x14ac:dyDescent="0.25">
      <c r="A75" s="45"/>
      <c r="B75" s="46"/>
      <c r="C75" s="47"/>
      <c r="D75" s="47"/>
      <c r="E75" s="47"/>
      <c r="F75" s="47"/>
      <c r="G75" s="47"/>
      <c r="H75" s="40" t="s">
        <v>125</v>
      </c>
      <c r="I75" s="84">
        <v>3.5671641791044775</v>
      </c>
      <c r="J75" s="63"/>
    </row>
    <row r="76" spans="1:10" s="49" customFormat="1" x14ac:dyDescent="0.25">
      <c r="A76" s="45"/>
      <c r="B76" s="46"/>
      <c r="C76" s="47"/>
      <c r="D76" s="47"/>
      <c r="E76" s="47"/>
      <c r="F76" s="47"/>
      <c r="G76" s="47"/>
      <c r="H76" s="40" t="s">
        <v>166</v>
      </c>
      <c r="I76" s="85">
        <v>4.7857142857142856</v>
      </c>
      <c r="J76" s="63"/>
    </row>
    <row r="77" spans="1:10" s="49" customFormat="1" x14ac:dyDescent="0.25">
      <c r="A77" s="45"/>
      <c r="B77" s="46"/>
      <c r="C77" s="47"/>
      <c r="D77" s="47"/>
      <c r="E77" s="47"/>
      <c r="F77" s="47"/>
      <c r="G77" s="47"/>
      <c r="H77" s="40" t="s">
        <v>127</v>
      </c>
      <c r="I77" s="84">
        <v>5.761437908496732</v>
      </c>
      <c r="J77" s="63"/>
    </row>
    <row r="78" spans="1:10" s="49" customFormat="1" x14ac:dyDescent="0.25">
      <c r="A78" s="45"/>
      <c r="B78" s="46"/>
      <c r="C78" s="47"/>
      <c r="D78" s="47"/>
      <c r="E78" s="47"/>
      <c r="F78" s="47"/>
      <c r="G78" s="47"/>
      <c r="H78" s="40" t="s">
        <v>149</v>
      </c>
      <c r="I78" s="86">
        <v>0</v>
      </c>
      <c r="J78" s="63"/>
    </row>
    <row r="79" spans="1:10" s="49" customFormat="1" x14ac:dyDescent="0.25">
      <c r="A79" s="45"/>
      <c r="B79" s="46"/>
      <c r="C79" s="47"/>
      <c r="D79" s="47"/>
      <c r="E79" s="47"/>
      <c r="F79" s="47"/>
      <c r="G79" s="47"/>
      <c r="H79" s="40" t="s">
        <v>128</v>
      </c>
      <c r="I79" s="84">
        <v>3.5920000000000001</v>
      </c>
      <c r="J79" s="63"/>
    </row>
    <row r="80" spans="1:10" s="49" customFormat="1" x14ac:dyDescent="0.25">
      <c r="A80" s="45"/>
      <c r="B80" s="46"/>
      <c r="C80" s="47"/>
      <c r="D80" s="47"/>
      <c r="E80" s="47"/>
      <c r="F80" s="47"/>
      <c r="G80" s="47"/>
      <c r="H80" s="40" t="s">
        <v>129</v>
      </c>
      <c r="I80" s="84">
        <v>4.25</v>
      </c>
      <c r="J80" s="63"/>
    </row>
    <row r="81" spans="1:10" s="49" customFormat="1" x14ac:dyDescent="0.25">
      <c r="A81" s="45"/>
      <c r="B81" s="46"/>
      <c r="C81" s="47"/>
      <c r="D81" s="47"/>
      <c r="E81" s="47"/>
      <c r="F81" s="47"/>
      <c r="G81" s="47"/>
      <c r="H81" s="40" t="s">
        <v>130</v>
      </c>
      <c r="I81" s="84">
        <v>3.6650485436893203</v>
      </c>
      <c r="J81" s="63"/>
    </row>
    <row r="82" spans="1:10" s="49" customFormat="1" x14ac:dyDescent="0.25">
      <c r="A82" s="45"/>
      <c r="B82" s="46"/>
      <c r="C82" s="47"/>
      <c r="D82" s="47"/>
      <c r="E82" s="47"/>
      <c r="F82" s="47"/>
      <c r="G82" s="47"/>
      <c r="H82" s="40" t="s">
        <v>131</v>
      </c>
      <c r="I82" s="84">
        <v>6.045614035087719</v>
      </c>
      <c r="J82" s="63"/>
    </row>
    <row r="83" spans="1:10" s="49" customFormat="1" x14ac:dyDescent="0.25">
      <c r="A83" s="45"/>
      <c r="B83" s="46"/>
      <c r="C83" s="47"/>
      <c r="D83" s="47"/>
      <c r="E83" s="47"/>
      <c r="F83" s="47"/>
      <c r="G83" s="47"/>
      <c r="H83" s="40" t="s">
        <v>132</v>
      </c>
      <c r="I83" s="84">
        <v>3.7244897959183674</v>
      </c>
      <c r="J83" s="63"/>
    </row>
    <row r="84" spans="1:10" s="49" customFormat="1" x14ac:dyDescent="0.25">
      <c r="A84" s="45"/>
      <c r="B84" s="46"/>
      <c r="C84" s="47"/>
      <c r="D84" s="47"/>
      <c r="E84" s="47"/>
      <c r="F84" s="47"/>
      <c r="G84" s="47"/>
      <c r="H84" s="40" t="s">
        <v>134</v>
      </c>
      <c r="I84" s="84">
        <v>15.603448275862069</v>
      </c>
      <c r="J84" s="63"/>
    </row>
    <row r="85" spans="1:10" s="49" customFormat="1" x14ac:dyDescent="0.25">
      <c r="A85" s="45"/>
      <c r="B85" s="46"/>
      <c r="C85" s="47"/>
      <c r="D85" s="47"/>
      <c r="E85" s="47"/>
      <c r="F85" s="47"/>
      <c r="G85" s="47"/>
      <c r="H85" s="50" t="s">
        <v>133</v>
      </c>
      <c r="I85" s="84">
        <v>5.9010989010989015</v>
      </c>
      <c r="J85" s="63"/>
    </row>
    <row r="86" spans="1:10" s="49" customFormat="1" ht="31.5" x14ac:dyDescent="0.25">
      <c r="A86" s="45"/>
      <c r="B86" s="46"/>
      <c r="C86" s="47"/>
      <c r="D86" s="47"/>
      <c r="E86" s="47"/>
      <c r="F86" s="47"/>
      <c r="G86" s="47"/>
      <c r="H86" s="40" t="s">
        <v>150</v>
      </c>
      <c r="I86" s="84">
        <v>8.6869158878504678</v>
      </c>
      <c r="J86" s="63"/>
    </row>
    <row r="87" spans="1:10" s="49" customFormat="1" x14ac:dyDescent="0.25">
      <c r="A87" s="45"/>
      <c r="B87" s="46"/>
      <c r="C87" s="47"/>
      <c r="D87" s="47"/>
      <c r="E87" s="47"/>
      <c r="F87" s="47"/>
      <c r="G87" s="47"/>
      <c r="H87" s="48" t="s">
        <v>20</v>
      </c>
      <c r="I87" s="58">
        <v>5.46</v>
      </c>
      <c r="J87" s="63"/>
    </row>
    <row r="88" spans="1:10" ht="62.25" customHeight="1" x14ac:dyDescent="0.25">
      <c r="A88" s="26">
        <v>4</v>
      </c>
      <c r="B88" s="5" t="s">
        <v>43</v>
      </c>
      <c r="C88" s="6" t="s">
        <v>44</v>
      </c>
      <c r="D88" s="6" t="s">
        <v>45</v>
      </c>
      <c r="E88" s="6" t="s">
        <v>46</v>
      </c>
      <c r="F88" s="6" t="s">
        <v>47</v>
      </c>
      <c r="G88" s="6" t="s">
        <v>35</v>
      </c>
      <c r="H88" s="12" t="s">
        <v>19</v>
      </c>
      <c r="I88" s="57" t="s">
        <v>167</v>
      </c>
      <c r="J88" s="57" t="s">
        <v>168</v>
      </c>
    </row>
    <row r="89" spans="1:10" x14ac:dyDescent="0.25">
      <c r="A89" s="26"/>
      <c r="B89" s="5"/>
      <c r="C89" s="6"/>
      <c r="D89" s="6"/>
      <c r="E89" s="6"/>
      <c r="F89" s="6"/>
      <c r="G89" s="6"/>
      <c r="H89" s="12" t="s">
        <v>20</v>
      </c>
      <c r="I89" s="60">
        <v>0</v>
      </c>
      <c r="J89" s="60">
        <v>0</v>
      </c>
    </row>
    <row r="90" spans="1:10" ht="62.25" customHeight="1" x14ac:dyDescent="0.25">
      <c r="A90" s="26">
        <v>5</v>
      </c>
      <c r="B90" s="5" t="s">
        <v>48</v>
      </c>
      <c r="C90" s="6" t="s">
        <v>49</v>
      </c>
      <c r="D90" s="6" t="s">
        <v>50</v>
      </c>
      <c r="E90" s="6" t="s">
        <v>46</v>
      </c>
      <c r="F90" s="6" t="s">
        <v>47</v>
      </c>
      <c r="G90" s="6" t="s">
        <v>35</v>
      </c>
      <c r="H90" s="43"/>
      <c r="I90" s="57" t="s">
        <v>167</v>
      </c>
      <c r="J90" s="57" t="s">
        <v>168</v>
      </c>
    </row>
    <row r="91" spans="1:10" x14ac:dyDescent="0.25">
      <c r="A91" s="26"/>
      <c r="B91" s="5"/>
      <c r="C91" s="6"/>
      <c r="D91" s="6"/>
      <c r="E91" s="6"/>
      <c r="F91" s="6"/>
      <c r="G91" s="6"/>
      <c r="H91" s="40" t="s">
        <v>123</v>
      </c>
      <c r="I91" s="64">
        <v>0</v>
      </c>
      <c r="J91" s="64">
        <v>0</v>
      </c>
    </row>
    <row r="92" spans="1:10" x14ac:dyDescent="0.25">
      <c r="A92" s="26"/>
      <c r="B92" s="5"/>
      <c r="C92" s="6"/>
      <c r="D92" s="6"/>
      <c r="E92" s="6"/>
      <c r="F92" s="6"/>
      <c r="G92" s="6"/>
      <c r="H92" s="40" t="s">
        <v>124</v>
      </c>
      <c r="I92" s="87">
        <v>0.67620000000000002</v>
      </c>
      <c r="J92" s="65"/>
    </row>
    <row r="93" spans="1:10" x14ac:dyDescent="0.25">
      <c r="A93" s="26"/>
      <c r="B93" s="5"/>
      <c r="C93" s="6"/>
      <c r="D93" s="6"/>
      <c r="E93" s="6"/>
      <c r="F93" s="6"/>
      <c r="G93" s="6"/>
      <c r="H93" s="40" t="s">
        <v>125</v>
      </c>
      <c r="I93" s="87">
        <v>0.8</v>
      </c>
      <c r="J93" s="65"/>
    </row>
    <row r="94" spans="1:10" x14ac:dyDescent="0.25">
      <c r="A94" s="26"/>
      <c r="B94" s="5"/>
      <c r="C94" s="6"/>
      <c r="D94" s="6"/>
      <c r="E94" s="6"/>
      <c r="F94" s="6"/>
      <c r="G94" s="6"/>
      <c r="H94" s="40" t="s">
        <v>166</v>
      </c>
      <c r="I94" s="87">
        <v>0.60609999999999997</v>
      </c>
      <c r="J94" s="65"/>
    </row>
    <row r="95" spans="1:10" x14ac:dyDescent="0.25">
      <c r="A95" s="26"/>
      <c r="B95" s="5"/>
      <c r="C95" s="6"/>
      <c r="D95" s="6"/>
      <c r="E95" s="6"/>
      <c r="F95" s="6"/>
      <c r="G95" s="6"/>
      <c r="H95" s="40" t="s">
        <v>127</v>
      </c>
      <c r="I95" s="87">
        <v>0.51580000000000004</v>
      </c>
      <c r="J95" s="65"/>
    </row>
    <row r="96" spans="1:10" x14ac:dyDescent="0.25">
      <c r="A96" s="26"/>
      <c r="B96" s="5"/>
      <c r="C96" s="6"/>
      <c r="D96" s="6"/>
      <c r="E96" s="6"/>
      <c r="F96" s="6"/>
      <c r="G96" s="6"/>
      <c r="H96" s="40" t="s">
        <v>149</v>
      </c>
      <c r="I96" s="87">
        <v>0</v>
      </c>
      <c r="J96" s="65"/>
    </row>
    <row r="97" spans="1:10" x14ac:dyDescent="0.25">
      <c r="A97" s="26"/>
      <c r="B97" s="5"/>
      <c r="C97" s="6"/>
      <c r="D97" s="6"/>
      <c r="E97" s="6"/>
      <c r="F97" s="6"/>
      <c r="G97" s="6"/>
      <c r="H97" s="40" t="s">
        <v>128</v>
      </c>
      <c r="I97" s="87">
        <v>0.73070000000000002</v>
      </c>
      <c r="J97" s="65"/>
    </row>
    <row r="98" spans="1:10" x14ac:dyDescent="0.25">
      <c r="A98" s="26"/>
      <c r="B98" s="5"/>
      <c r="C98" s="6"/>
      <c r="D98" s="6"/>
      <c r="E98" s="6"/>
      <c r="F98" s="6"/>
      <c r="G98" s="6"/>
      <c r="H98" s="40" t="s">
        <v>129</v>
      </c>
      <c r="I98" s="87">
        <v>0</v>
      </c>
      <c r="J98" s="65"/>
    </row>
    <row r="99" spans="1:10" x14ac:dyDescent="0.25">
      <c r="A99" s="26"/>
      <c r="B99" s="5"/>
      <c r="C99" s="6"/>
      <c r="D99" s="6"/>
      <c r="E99" s="6"/>
      <c r="F99" s="6"/>
      <c r="G99" s="6"/>
      <c r="H99" s="40" t="s">
        <v>130</v>
      </c>
      <c r="I99" s="87">
        <v>0.72699999999999998</v>
      </c>
      <c r="J99" s="65"/>
    </row>
    <row r="100" spans="1:10" x14ac:dyDescent="0.25">
      <c r="A100" s="26"/>
      <c r="B100" s="5"/>
      <c r="C100" s="6"/>
      <c r="D100" s="6"/>
      <c r="E100" s="6"/>
      <c r="F100" s="6"/>
      <c r="G100" s="6"/>
      <c r="H100" s="40" t="s">
        <v>131</v>
      </c>
      <c r="I100" s="87">
        <v>0.64800000000000002</v>
      </c>
      <c r="J100" s="65"/>
    </row>
    <row r="101" spans="1:10" x14ac:dyDescent="0.25">
      <c r="A101" s="26"/>
      <c r="B101" s="5"/>
      <c r="C101" s="6"/>
      <c r="D101" s="6"/>
      <c r="E101" s="6"/>
      <c r="F101" s="6"/>
      <c r="G101" s="6"/>
      <c r="H101" s="40" t="s">
        <v>132</v>
      </c>
      <c r="I101" s="87">
        <v>6.1899999999999997E-2</v>
      </c>
      <c r="J101" s="65"/>
    </row>
    <row r="102" spans="1:10" x14ac:dyDescent="0.25">
      <c r="A102" s="26"/>
      <c r="B102" s="5"/>
      <c r="C102" s="6"/>
      <c r="D102" s="6"/>
      <c r="E102" s="6"/>
      <c r="F102" s="6"/>
      <c r="G102" s="6"/>
      <c r="H102" s="40" t="s">
        <v>134</v>
      </c>
      <c r="I102" s="87">
        <v>0.6</v>
      </c>
      <c r="J102" s="65"/>
    </row>
    <row r="103" spans="1:10" x14ac:dyDescent="0.25">
      <c r="A103" s="26"/>
      <c r="B103" s="5"/>
      <c r="C103" s="6"/>
      <c r="D103" s="6"/>
      <c r="E103" s="6"/>
      <c r="F103" s="6"/>
      <c r="G103" s="6"/>
      <c r="H103" s="50" t="s">
        <v>133</v>
      </c>
      <c r="I103" s="87">
        <v>0.59619999999999995</v>
      </c>
      <c r="J103" s="65"/>
    </row>
    <row r="104" spans="1:10" ht="31.5" x14ac:dyDescent="0.25">
      <c r="A104" s="26"/>
      <c r="B104" s="5"/>
      <c r="C104" s="6"/>
      <c r="D104" s="6"/>
      <c r="E104" s="6"/>
      <c r="F104" s="6"/>
      <c r="G104" s="6"/>
      <c r="H104" s="40" t="s">
        <v>150</v>
      </c>
      <c r="I104" s="87">
        <v>3.85E-2</v>
      </c>
      <c r="J104" s="65"/>
    </row>
    <row r="105" spans="1:10" x14ac:dyDescent="0.25">
      <c r="A105" s="26"/>
      <c r="B105" s="5"/>
      <c r="C105" s="6"/>
      <c r="D105" s="6"/>
      <c r="E105" s="6"/>
      <c r="F105" s="6"/>
      <c r="G105" s="6"/>
      <c r="H105" s="48" t="s">
        <v>20</v>
      </c>
      <c r="I105" s="65">
        <v>0.59440000000000004</v>
      </c>
      <c r="J105" s="65"/>
    </row>
    <row r="106" spans="1:10" ht="62.25" customHeight="1" x14ac:dyDescent="0.25">
      <c r="A106" s="26">
        <v>6</v>
      </c>
      <c r="B106" s="5" t="s">
        <v>51</v>
      </c>
      <c r="C106" s="6" t="s">
        <v>52</v>
      </c>
      <c r="D106" s="6" t="s">
        <v>53</v>
      </c>
      <c r="E106" s="6" t="s">
        <v>46</v>
      </c>
      <c r="F106" s="6" t="s">
        <v>47</v>
      </c>
      <c r="G106" s="6" t="s">
        <v>35</v>
      </c>
      <c r="H106" s="12" t="s">
        <v>19</v>
      </c>
      <c r="I106" s="57" t="s">
        <v>167</v>
      </c>
      <c r="J106" s="57" t="s">
        <v>168</v>
      </c>
    </row>
    <row r="107" spans="1:10" x14ac:dyDescent="0.25">
      <c r="A107" s="26"/>
      <c r="B107" s="5"/>
      <c r="C107" s="6"/>
      <c r="D107" s="6"/>
      <c r="E107" s="6"/>
      <c r="F107" s="6"/>
      <c r="G107" s="6"/>
      <c r="H107" s="39" t="s">
        <v>123</v>
      </c>
      <c r="I107" s="66">
        <v>0</v>
      </c>
      <c r="J107" s="66">
        <v>0</v>
      </c>
    </row>
    <row r="108" spans="1:10" x14ac:dyDescent="0.25">
      <c r="A108" s="26"/>
      <c r="B108" s="5"/>
      <c r="C108" s="6"/>
      <c r="D108" s="6"/>
      <c r="E108" s="6"/>
      <c r="F108" s="6"/>
      <c r="G108" s="6"/>
      <c r="H108" s="40" t="s">
        <v>124</v>
      </c>
      <c r="I108" s="88">
        <v>0.32379999999999998</v>
      </c>
      <c r="J108" s="67"/>
    </row>
    <row r="109" spans="1:10" x14ac:dyDescent="0.25">
      <c r="A109" s="26"/>
      <c r="B109" s="5"/>
      <c r="C109" s="6"/>
      <c r="D109" s="6"/>
      <c r="E109" s="6"/>
      <c r="F109" s="6"/>
      <c r="G109" s="6"/>
      <c r="H109" s="40" t="s">
        <v>125</v>
      </c>
      <c r="I109" s="88">
        <v>0.2</v>
      </c>
      <c r="J109" s="67"/>
    </row>
    <row r="110" spans="1:10" x14ac:dyDescent="0.25">
      <c r="A110" s="26"/>
      <c r="B110" s="5"/>
      <c r="C110" s="6"/>
      <c r="D110" s="6"/>
      <c r="E110" s="6"/>
      <c r="F110" s="6"/>
      <c r="G110" s="6"/>
      <c r="H110" s="40" t="s">
        <v>137</v>
      </c>
      <c r="I110" s="87">
        <v>0.39389999999999997</v>
      </c>
      <c r="J110" s="67"/>
    </row>
    <row r="111" spans="1:10" x14ac:dyDescent="0.25">
      <c r="A111" s="26"/>
      <c r="B111" s="5"/>
      <c r="C111" s="6"/>
      <c r="D111" s="6"/>
      <c r="E111" s="6"/>
      <c r="F111" s="6"/>
      <c r="G111" s="6"/>
      <c r="H111" s="40" t="s">
        <v>127</v>
      </c>
      <c r="I111" s="88">
        <v>0.48420000000000002</v>
      </c>
      <c r="J111" s="67"/>
    </row>
    <row r="112" spans="1:10" x14ac:dyDescent="0.25">
      <c r="A112" s="26"/>
      <c r="B112" s="5"/>
      <c r="C112" s="6"/>
      <c r="D112" s="6"/>
      <c r="E112" s="6"/>
      <c r="F112" s="6"/>
      <c r="G112" s="6"/>
      <c r="H112" s="40" t="s">
        <v>149</v>
      </c>
      <c r="I112" s="87">
        <v>0</v>
      </c>
      <c r="J112" s="67"/>
    </row>
    <row r="113" spans="1:10" x14ac:dyDescent="0.25">
      <c r="A113" s="26"/>
      <c r="B113" s="5"/>
      <c r="C113" s="6"/>
      <c r="D113" s="6"/>
      <c r="E113" s="6"/>
      <c r="F113" s="6"/>
      <c r="G113" s="6"/>
      <c r="H113" s="39" t="s">
        <v>128</v>
      </c>
      <c r="I113" s="88">
        <v>0.26929999999999998</v>
      </c>
      <c r="J113" s="67"/>
    </row>
    <row r="114" spans="1:10" x14ac:dyDescent="0.25">
      <c r="A114" s="26"/>
      <c r="B114" s="5"/>
      <c r="C114" s="6"/>
      <c r="D114" s="6"/>
      <c r="E114" s="6"/>
      <c r="F114" s="6"/>
      <c r="G114" s="6"/>
      <c r="H114" s="41" t="s">
        <v>129</v>
      </c>
      <c r="I114" s="88">
        <v>0</v>
      </c>
      <c r="J114" s="67"/>
    </row>
    <row r="115" spans="1:10" x14ac:dyDescent="0.25">
      <c r="A115" s="26"/>
      <c r="B115" s="5"/>
      <c r="C115" s="6"/>
      <c r="D115" s="6"/>
      <c r="E115" s="6"/>
      <c r="F115" s="6"/>
      <c r="G115" s="6"/>
      <c r="H115" s="41" t="s">
        <v>130</v>
      </c>
      <c r="I115" s="88">
        <v>0.27300000000000002</v>
      </c>
      <c r="J115" s="67"/>
    </row>
    <row r="116" spans="1:10" x14ac:dyDescent="0.25">
      <c r="A116" s="26"/>
      <c r="B116" s="5"/>
      <c r="C116" s="6"/>
      <c r="D116" s="6"/>
      <c r="E116" s="6"/>
      <c r="F116" s="6"/>
      <c r="G116" s="6"/>
      <c r="H116" s="39" t="s">
        <v>131</v>
      </c>
      <c r="I116" s="88">
        <v>0.35199999999999998</v>
      </c>
      <c r="J116" s="67"/>
    </row>
    <row r="117" spans="1:10" x14ac:dyDescent="0.25">
      <c r="A117" s="26"/>
      <c r="B117" s="5"/>
      <c r="C117" s="6"/>
      <c r="D117" s="6"/>
      <c r="E117" s="6"/>
      <c r="F117" s="6"/>
      <c r="G117" s="6"/>
      <c r="H117" s="39" t="s">
        <v>132</v>
      </c>
      <c r="I117" s="88">
        <v>0.93810000000000004</v>
      </c>
      <c r="J117" s="67"/>
    </row>
    <row r="118" spans="1:10" x14ac:dyDescent="0.25">
      <c r="A118" s="26"/>
      <c r="B118" s="5"/>
      <c r="C118" s="6"/>
      <c r="D118" s="6"/>
      <c r="E118" s="6"/>
      <c r="F118" s="6"/>
      <c r="G118" s="6"/>
      <c r="H118" s="41" t="s">
        <v>134</v>
      </c>
      <c r="I118" s="88">
        <v>0</v>
      </c>
      <c r="J118" s="67"/>
    </row>
    <row r="119" spans="1:10" x14ac:dyDescent="0.25">
      <c r="A119" s="26"/>
      <c r="B119" s="5"/>
      <c r="C119" s="6"/>
      <c r="D119" s="6"/>
      <c r="E119" s="6"/>
      <c r="F119" s="6"/>
      <c r="G119" s="6"/>
      <c r="H119" s="42" t="s">
        <v>133</v>
      </c>
      <c r="I119" s="88">
        <v>0</v>
      </c>
      <c r="J119" s="67"/>
    </row>
    <row r="120" spans="1:10" ht="31.5" x14ac:dyDescent="0.25">
      <c r="A120" s="26"/>
      <c r="B120" s="5"/>
      <c r="C120" s="6"/>
      <c r="D120" s="6"/>
      <c r="E120" s="6"/>
      <c r="F120" s="6"/>
      <c r="G120" s="6"/>
      <c r="H120" s="39" t="s">
        <v>150</v>
      </c>
      <c r="I120" s="88">
        <v>0.96150000000000002</v>
      </c>
      <c r="J120" s="67"/>
    </row>
    <row r="121" spans="1:10" x14ac:dyDescent="0.25">
      <c r="A121" s="26"/>
      <c r="B121" s="5"/>
      <c r="C121" s="6"/>
      <c r="D121" s="6"/>
      <c r="E121" s="6"/>
      <c r="F121" s="6"/>
      <c r="G121" s="6"/>
      <c r="H121" s="12" t="s">
        <v>20</v>
      </c>
      <c r="I121" s="68">
        <v>0.32279999999999998</v>
      </c>
      <c r="J121" s="68"/>
    </row>
    <row r="122" spans="1:10" ht="62.25" customHeight="1" x14ac:dyDescent="0.25">
      <c r="A122" s="26">
        <v>7</v>
      </c>
      <c r="B122" s="5" t="s">
        <v>54</v>
      </c>
      <c r="C122" s="6" t="s">
        <v>55</v>
      </c>
      <c r="D122" s="6" t="s">
        <v>56</v>
      </c>
      <c r="E122" s="6" t="s">
        <v>46</v>
      </c>
      <c r="F122" s="6" t="s">
        <v>47</v>
      </c>
      <c r="G122" s="6" t="s">
        <v>35</v>
      </c>
      <c r="H122" s="12" t="s">
        <v>19</v>
      </c>
      <c r="I122" s="57" t="s">
        <v>167</v>
      </c>
      <c r="J122" s="57" t="s">
        <v>168</v>
      </c>
    </row>
    <row r="123" spans="1:10" x14ac:dyDescent="0.25">
      <c r="A123" s="26"/>
      <c r="B123" s="5"/>
      <c r="C123" s="6"/>
      <c r="D123" s="6"/>
      <c r="E123" s="6"/>
      <c r="F123" s="6"/>
      <c r="G123" s="6"/>
      <c r="H123" s="12" t="s">
        <v>20</v>
      </c>
      <c r="I123" s="60">
        <v>0</v>
      </c>
      <c r="J123" s="60">
        <v>0</v>
      </c>
    </row>
    <row r="124" spans="1:10" ht="62.25" customHeight="1" x14ac:dyDescent="0.25">
      <c r="A124" s="26">
        <v>8</v>
      </c>
      <c r="B124" s="5" t="s">
        <v>57</v>
      </c>
      <c r="C124" s="6" t="s">
        <v>58</v>
      </c>
      <c r="D124" s="6" t="s">
        <v>59</v>
      </c>
      <c r="E124" s="6" t="s">
        <v>16</v>
      </c>
      <c r="F124" s="6" t="s">
        <v>28</v>
      </c>
      <c r="G124" s="6" t="s">
        <v>60</v>
      </c>
      <c r="H124" s="12" t="s">
        <v>19</v>
      </c>
      <c r="I124" s="57" t="s">
        <v>168</v>
      </c>
    </row>
    <row r="125" spans="1:10" x14ac:dyDescent="0.25">
      <c r="A125" s="26"/>
      <c r="B125" s="5"/>
      <c r="C125" s="6"/>
      <c r="D125" s="6"/>
      <c r="E125" s="6"/>
      <c r="F125" s="6"/>
      <c r="G125" s="6"/>
      <c r="H125" s="39" t="s">
        <v>123</v>
      </c>
      <c r="I125" s="69">
        <v>0</v>
      </c>
    </row>
    <row r="126" spans="1:10" x14ac:dyDescent="0.25">
      <c r="A126" s="26"/>
      <c r="B126" s="5"/>
      <c r="C126" s="6"/>
      <c r="D126" s="6"/>
      <c r="E126" s="6"/>
      <c r="F126" s="6"/>
      <c r="G126" s="6"/>
      <c r="H126" s="40" t="s">
        <v>124</v>
      </c>
      <c r="I126" s="89">
        <v>1.4111</v>
      </c>
    </row>
    <row r="127" spans="1:10" x14ac:dyDescent="0.25">
      <c r="A127" s="26"/>
      <c r="B127" s="5"/>
      <c r="C127" s="6"/>
      <c r="D127" s="6"/>
      <c r="E127" s="6"/>
      <c r="F127" s="6"/>
      <c r="G127" s="6"/>
      <c r="H127" s="40" t="s">
        <v>125</v>
      </c>
      <c r="I127" s="89">
        <v>0.7419</v>
      </c>
    </row>
    <row r="128" spans="1:10" x14ac:dyDescent="0.25">
      <c r="A128" s="26"/>
      <c r="B128" s="5"/>
      <c r="C128" s="6"/>
      <c r="D128" s="6"/>
      <c r="E128" s="6"/>
      <c r="F128" s="6"/>
      <c r="G128" s="6"/>
      <c r="H128" s="40" t="s">
        <v>137</v>
      </c>
      <c r="I128" s="89">
        <v>0.752</v>
      </c>
    </row>
    <row r="129" spans="1:9" x14ac:dyDescent="0.25">
      <c r="A129" s="26"/>
      <c r="B129" s="5"/>
      <c r="C129" s="6"/>
      <c r="D129" s="6"/>
      <c r="E129" s="6"/>
      <c r="F129" s="6"/>
      <c r="G129" s="6"/>
      <c r="H129" s="40" t="s">
        <v>127</v>
      </c>
      <c r="I129" s="89">
        <v>1.3915999999999999</v>
      </c>
    </row>
    <row r="130" spans="1:9" x14ac:dyDescent="0.25">
      <c r="A130" s="26"/>
      <c r="B130" s="5"/>
      <c r="C130" s="6"/>
      <c r="D130" s="6"/>
      <c r="E130" s="6"/>
      <c r="F130" s="6"/>
      <c r="G130" s="6"/>
      <c r="H130" s="40" t="s">
        <v>149</v>
      </c>
      <c r="I130" s="89">
        <v>0</v>
      </c>
    </row>
    <row r="131" spans="1:9" x14ac:dyDescent="0.25">
      <c r="A131" s="26"/>
      <c r="B131" s="5"/>
      <c r="C131" s="6"/>
      <c r="D131" s="6"/>
      <c r="E131" s="6"/>
      <c r="F131" s="6"/>
      <c r="G131" s="6"/>
      <c r="H131" s="39" t="s">
        <v>128</v>
      </c>
      <c r="I131" s="89">
        <v>1.0335000000000001</v>
      </c>
    </row>
    <row r="132" spans="1:9" x14ac:dyDescent="0.25">
      <c r="A132" s="26"/>
      <c r="B132" s="5"/>
      <c r="C132" s="6"/>
      <c r="D132" s="6"/>
      <c r="E132" s="6"/>
      <c r="F132" s="6"/>
      <c r="G132" s="6"/>
      <c r="H132" s="41" t="s">
        <v>129</v>
      </c>
      <c r="I132" s="89">
        <v>1.3221000000000001</v>
      </c>
    </row>
    <row r="133" spans="1:9" x14ac:dyDescent="0.25">
      <c r="A133" s="26"/>
      <c r="B133" s="5"/>
      <c r="C133" s="6"/>
      <c r="D133" s="6"/>
      <c r="E133" s="6"/>
      <c r="F133" s="6"/>
      <c r="G133" s="6"/>
      <c r="H133" s="41" t="s">
        <v>130</v>
      </c>
      <c r="I133" s="89">
        <v>0.93789999999999996</v>
      </c>
    </row>
    <row r="134" spans="1:9" x14ac:dyDescent="0.25">
      <c r="A134" s="26"/>
      <c r="B134" s="5"/>
      <c r="C134" s="6"/>
      <c r="D134" s="6"/>
      <c r="E134" s="6"/>
      <c r="F134" s="6"/>
      <c r="G134" s="6"/>
      <c r="H134" s="39" t="s">
        <v>131</v>
      </c>
      <c r="I134" s="89">
        <v>1.3915999999999999</v>
      </c>
    </row>
    <row r="135" spans="1:9" x14ac:dyDescent="0.25">
      <c r="A135" s="26"/>
      <c r="B135" s="5"/>
      <c r="C135" s="6"/>
      <c r="D135" s="6"/>
      <c r="E135" s="6"/>
      <c r="F135" s="6"/>
      <c r="G135" s="6"/>
      <c r="H135" s="39" t="s">
        <v>132</v>
      </c>
      <c r="I135" s="89">
        <v>1.0570999999999999</v>
      </c>
    </row>
    <row r="136" spans="1:9" x14ac:dyDescent="0.25">
      <c r="A136" s="26"/>
      <c r="B136" s="5"/>
      <c r="C136" s="6"/>
      <c r="D136" s="6"/>
      <c r="E136" s="6"/>
      <c r="F136" s="6"/>
      <c r="G136" s="6"/>
      <c r="H136" s="41" t="s">
        <v>134</v>
      </c>
      <c r="I136" s="86">
        <v>1.3805000000000001</v>
      </c>
    </row>
    <row r="137" spans="1:9" x14ac:dyDescent="0.25">
      <c r="A137" s="26"/>
      <c r="B137" s="5"/>
      <c r="C137" s="6"/>
      <c r="D137" s="6"/>
      <c r="E137" s="6"/>
      <c r="F137" s="6"/>
      <c r="G137" s="6"/>
      <c r="H137" s="42" t="s">
        <v>133</v>
      </c>
      <c r="I137" s="89">
        <v>0</v>
      </c>
    </row>
    <row r="138" spans="1:9" ht="31.5" x14ac:dyDescent="0.25">
      <c r="A138" s="26"/>
      <c r="B138" s="5"/>
      <c r="C138" s="6"/>
      <c r="D138" s="6"/>
      <c r="E138" s="6"/>
      <c r="F138" s="6"/>
      <c r="G138" s="6"/>
      <c r="H138" s="39" t="s">
        <v>150</v>
      </c>
      <c r="I138" s="89">
        <v>0</v>
      </c>
    </row>
    <row r="139" spans="1:9" x14ac:dyDescent="0.25">
      <c r="A139" s="26"/>
      <c r="B139" s="5"/>
      <c r="C139" s="6"/>
      <c r="D139" s="6"/>
      <c r="E139" s="6"/>
      <c r="F139" s="6"/>
      <c r="G139" s="6"/>
      <c r="H139" s="12" t="s">
        <v>20</v>
      </c>
      <c r="I139" s="70">
        <v>1.17</v>
      </c>
    </row>
    <row r="140" spans="1:9" ht="62.25" customHeight="1" x14ac:dyDescent="0.25">
      <c r="A140" s="26">
        <v>9</v>
      </c>
      <c r="B140" s="5" t="s">
        <v>165</v>
      </c>
      <c r="C140" s="6" t="s">
        <v>61</v>
      </c>
      <c r="D140" s="6" t="s">
        <v>62</v>
      </c>
      <c r="E140" s="6" t="s">
        <v>63</v>
      </c>
      <c r="F140" s="6" t="s">
        <v>28</v>
      </c>
      <c r="G140" s="6" t="s">
        <v>60</v>
      </c>
      <c r="H140" s="12" t="s">
        <v>19</v>
      </c>
      <c r="I140" s="60" t="s">
        <v>168</v>
      </c>
    </row>
    <row r="141" spans="1:9" x14ac:dyDescent="0.25">
      <c r="A141" s="26"/>
      <c r="B141" s="5"/>
      <c r="C141" s="6"/>
      <c r="D141" s="6"/>
      <c r="E141" s="6"/>
      <c r="F141" s="6"/>
      <c r="G141" s="6"/>
      <c r="H141" s="39" t="s">
        <v>123</v>
      </c>
      <c r="I141" s="60">
        <f>I125/1.1287*100</f>
        <v>0</v>
      </c>
    </row>
    <row r="142" spans="1:9" x14ac:dyDescent="0.25">
      <c r="A142" s="26"/>
      <c r="B142" s="5"/>
      <c r="C142" s="6"/>
      <c r="D142" s="6"/>
      <c r="E142" s="6"/>
      <c r="F142" s="6"/>
      <c r="G142" s="6"/>
      <c r="H142" s="40" t="s">
        <v>124</v>
      </c>
      <c r="I142" s="71">
        <f t="shared" ref="I142:I155" si="1">I126/1.1287*100</f>
        <v>125.01993443784885</v>
      </c>
    </row>
    <row r="143" spans="1:9" x14ac:dyDescent="0.25">
      <c r="A143" s="26"/>
      <c r="B143" s="5"/>
      <c r="C143" s="6"/>
      <c r="D143" s="6"/>
      <c r="E143" s="6"/>
      <c r="F143" s="6"/>
      <c r="G143" s="6"/>
      <c r="H143" s="40" t="s">
        <v>125</v>
      </c>
      <c r="I143" s="71">
        <f t="shared" si="1"/>
        <v>65.73048640028351</v>
      </c>
    </row>
    <row r="144" spans="1:9" x14ac:dyDescent="0.25">
      <c r="A144" s="26"/>
      <c r="B144" s="5"/>
      <c r="C144" s="6"/>
      <c r="D144" s="6"/>
      <c r="E144" s="6"/>
      <c r="F144" s="6"/>
      <c r="G144" s="6"/>
      <c r="H144" s="40" t="s">
        <v>137</v>
      </c>
      <c r="I144" s="71">
        <f t="shared" si="1"/>
        <v>66.62532116594312</v>
      </c>
    </row>
    <row r="145" spans="1:10" x14ac:dyDescent="0.25">
      <c r="A145" s="26"/>
      <c r="B145" s="5"/>
      <c r="C145" s="6"/>
      <c r="D145" s="6"/>
      <c r="E145" s="6"/>
      <c r="F145" s="6"/>
      <c r="G145" s="6"/>
      <c r="H145" s="40" t="s">
        <v>127</v>
      </c>
      <c r="I145" s="71">
        <f t="shared" si="1"/>
        <v>123.29228315761496</v>
      </c>
    </row>
    <row r="146" spans="1:10" x14ac:dyDescent="0.25">
      <c r="A146" s="26"/>
      <c r="B146" s="5"/>
      <c r="C146" s="6"/>
      <c r="D146" s="6"/>
      <c r="E146" s="6"/>
      <c r="F146" s="6"/>
      <c r="G146" s="6"/>
      <c r="H146" s="40" t="s">
        <v>149</v>
      </c>
      <c r="I146" s="71">
        <f t="shared" si="1"/>
        <v>0</v>
      </c>
    </row>
    <row r="147" spans="1:10" x14ac:dyDescent="0.25">
      <c r="A147" s="26"/>
      <c r="B147" s="5"/>
      <c r="C147" s="6"/>
      <c r="D147" s="6"/>
      <c r="E147" s="6"/>
      <c r="F147" s="6"/>
      <c r="G147" s="6"/>
      <c r="H147" s="39" t="s">
        <v>128</v>
      </c>
      <c r="I147" s="71">
        <f t="shared" si="1"/>
        <v>91.565517852396567</v>
      </c>
    </row>
    <row r="148" spans="1:10" x14ac:dyDescent="0.25">
      <c r="A148" s="26"/>
      <c r="B148" s="5"/>
      <c r="C148" s="6"/>
      <c r="D148" s="6"/>
      <c r="E148" s="6"/>
      <c r="F148" s="6"/>
      <c r="G148" s="6"/>
      <c r="H148" s="41" t="s">
        <v>129</v>
      </c>
      <c r="I148" s="71">
        <f t="shared" si="1"/>
        <v>117.13475679985825</v>
      </c>
    </row>
    <row r="149" spans="1:10" x14ac:dyDescent="0.25">
      <c r="A149" s="26"/>
      <c r="B149" s="5"/>
      <c r="C149" s="6"/>
      <c r="D149" s="6"/>
      <c r="E149" s="6"/>
      <c r="F149" s="6"/>
      <c r="G149" s="6"/>
      <c r="H149" s="41" t="s">
        <v>130</v>
      </c>
      <c r="I149" s="71">
        <f t="shared" si="1"/>
        <v>83.095596704172934</v>
      </c>
    </row>
    <row r="150" spans="1:10" x14ac:dyDescent="0.25">
      <c r="A150" s="26"/>
      <c r="B150" s="5"/>
      <c r="C150" s="6"/>
      <c r="D150" s="6"/>
      <c r="E150" s="6"/>
      <c r="F150" s="6"/>
      <c r="G150" s="6"/>
      <c r="H150" s="39" t="s">
        <v>131</v>
      </c>
      <c r="I150" s="71">
        <f t="shared" si="1"/>
        <v>123.29228315761496</v>
      </c>
    </row>
    <row r="151" spans="1:10" x14ac:dyDescent="0.25">
      <c r="A151" s="26"/>
      <c r="B151" s="5"/>
      <c r="C151" s="6"/>
      <c r="D151" s="6"/>
      <c r="E151" s="6"/>
      <c r="F151" s="6"/>
      <c r="G151" s="6"/>
      <c r="H151" s="39" t="s">
        <v>132</v>
      </c>
      <c r="I151" s="71">
        <f t="shared" si="1"/>
        <v>93.656418888987332</v>
      </c>
    </row>
    <row r="152" spans="1:10" x14ac:dyDescent="0.25">
      <c r="A152" s="26"/>
      <c r="B152" s="5"/>
      <c r="C152" s="6"/>
      <c r="D152" s="6"/>
      <c r="E152" s="6"/>
      <c r="F152" s="6"/>
      <c r="G152" s="6"/>
      <c r="H152" s="41" t="s">
        <v>134</v>
      </c>
      <c r="I152" s="71">
        <f t="shared" si="1"/>
        <v>122.30885089040488</v>
      </c>
    </row>
    <row r="153" spans="1:10" x14ac:dyDescent="0.25">
      <c r="A153" s="26"/>
      <c r="B153" s="5"/>
      <c r="C153" s="6"/>
      <c r="D153" s="6"/>
      <c r="E153" s="6"/>
      <c r="F153" s="6"/>
      <c r="G153" s="6"/>
      <c r="H153" s="42" t="s">
        <v>133</v>
      </c>
      <c r="I153" s="71">
        <f t="shared" si="1"/>
        <v>0</v>
      </c>
    </row>
    <row r="154" spans="1:10" ht="31.5" x14ac:dyDescent="0.25">
      <c r="A154" s="26"/>
      <c r="B154" s="5"/>
      <c r="C154" s="6"/>
      <c r="D154" s="6"/>
      <c r="E154" s="6"/>
      <c r="F154" s="6"/>
      <c r="G154" s="6"/>
      <c r="H154" s="39" t="s">
        <v>150</v>
      </c>
      <c r="I154" s="71">
        <f t="shared" si="1"/>
        <v>0</v>
      </c>
    </row>
    <row r="155" spans="1:10" x14ac:dyDescent="0.25">
      <c r="A155" s="26"/>
      <c r="B155" s="5"/>
      <c r="C155" s="6"/>
      <c r="D155" s="6"/>
      <c r="E155" s="6"/>
      <c r="F155" s="6"/>
      <c r="G155" s="6"/>
      <c r="H155" s="12" t="s">
        <v>20</v>
      </c>
      <c r="I155" s="71">
        <f t="shared" si="1"/>
        <v>103.65907681403384</v>
      </c>
    </row>
    <row r="156" spans="1:10" ht="62.25" customHeight="1" x14ac:dyDescent="0.25">
      <c r="A156" s="26">
        <v>10</v>
      </c>
      <c r="B156" s="5" t="s">
        <v>64</v>
      </c>
      <c r="C156" s="6" t="s">
        <v>65</v>
      </c>
      <c r="D156" s="6" t="s">
        <v>66</v>
      </c>
      <c r="E156" s="6" t="s">
        <v>67</v>
      </c>
      <c r="F156" s="6" t="s">
        <v>47</v>
      </c>
      <c r="G156" s="6" t="s">
        <v>35</v>
      </c>
    </row>
    <row r="157" spans="1:10" x14ac:dyDescent="0.25">
      <c r="A157" s="26"/>
      <c r="B157" s="5"/>
      <c r="C157" s="6"/>
      <c r="D157" s="6"/>
      <c r="E157" s="6"/>
      <c r="F157" s="6"/>
      <c r="G157" s="6"/>
      <c r="H157" s="43"/>
      <c r="I157" s="57" t="s">
        <v>167</v>
      </c>
      <c r="J157" s="57" t="s">
        <v>168</v>
      </c>
    </row>
    <row r="158" spans="1:10" x14ac:dyDescent="0.25">
      <c r="A158" s="26"/>
      <c r="B158" s="5"/>
      <c r="C158" s="6"/>
      <c r="D158" s="6"/>
      <c r="E158" s="6"/>
      <c r="F158" s="6"/>
      <c r="G158" s="6"/>
      <c r="H158" s="40" t="s">
        <v>124</v>
      </c>
      <c r="I158" s="87">
        <v>0.4476</v>
      </c>
      <c r="J158" s="87"/>
    </row>
    <row r="159" spans="1:10" x14ac:dyDescent="0.25">
      <c r="A159" s="26"/>
      <c r="B159" s="5"/>
      <c r="C159" s="6"/>
      <c r="D159" s="6"/>
      <c r="E159" s="6"/>
      <c r="F159" s="6"/>
      <c r="G159" s="6"/>
      <c r="H159" s="40" t="s">
        <v>125</v>
      </c>
      <c r="I159" s="87">
        <v>0.2</v>
      </c>
      <c r="J159" s="87"/>
    </row>
    <row r="160" spans="1:10" x14ac:dyDescent="0.25">
      <c r="A160" s="26"/>
      <c r="B160" s="5"/>
      <c r="C160" s="6"/>
      <c r="D160" s="6"/>
      <c r="E160" s="6"/>
      <c r="F160" s="6"/>
      <c r="G160" s="6"/>
      <c r="H160" s="40" t="s">
        <v>126</v>
      </c>
      <c r="I160" s="87">
        <v>9.0899999999999995E-2</v>
      </c>
      <c r="J160" s="87"/>
    </row>
    <row r="161" spans="1:10" x14ac:dyDescent="0.25">
      <c r="A161" s="26"/>
      <c r="B161" s="5"/>
      <c r="C161" s="6"/>
      <c r="D161" s="6"/>
      <c r="E161" s="6"/>
      <c r="F161" s="6"/>
      <c r="G161" s="6"/>
      <c r="H161" s="39" t="s">
        <v>128</v>
      </c>
      <c r="I161" s="87">
        <v>0.23769999999999999</v>
      </c>
      <c r="J161" s="87"/>
    </row>
    <row r="162" spans="1:10" x14ac:dyDescent="0.25">
      <c r="A162" s="26"/>
      <c r="B162" s="5"/>
      <c r="C162" s="6"/>
      <c r="D162" s="6"/>
      <c r="E162" s="6"/>
      <c r="F162" s="6"/>
      <c r="G162" s="6"/>
      <c r="H162" s="12" t="s">
        <v>20</v>
      </c>
      <c r="I162" s="65">
        <v>0.2964</v>
      </c>
      <c r="J162" s="65"/>
    </row>
    <row r="163" spans="1:10" ht="62.25" customHeight="1" x14ac:dyDescent="0.25">
      <c r="A163" s="26">
        <v>11</v>
      </c>
      <c r="B163" s="5" t="s">
        <v>68</v>
      </c>
      <c r="C163" s="6" t="s">
        <v>69</v>
      </c>
      <c r="D163" s="6" t="s">
        <v>70</v>
      </c>
      <c r="E163" s="6" t="s">
        <v>71</v>
      </c>
      <c r="F163" s="6" t="s">
        <v>47</v>
      </c>
      <c r="G163" s="6" t="s">
        <v>35</v>
      </c>
      <c r="I163" s="65"/>
      <c r="J163" s="65"/>
    </row>
    <row r="164" spans="1:10" x14ac:dyDescent="0.25">
      <c r="A164" s="26"/>
      <c r="B164" s="5"/>
      <c r="C164" s="6"/>
      <c r="D164" s="6"/>
      <c r="E164" s="6"/>
      <c r="F164" s="6"/>
      <c r="G164" s="6"/>
      <c r="H164" s="43"/>
      <c r="I164" s="57" t="s">
        <v>167</v>
      </c>
      <c r="J164" s="57" t="s">
        <v>168</v>
      </c>
    </row>
    <row r="165" spans="1:10" x14ac:dyDescent="0.25">
      <c r="A165" s="26"/>
      <c r="B165" s="5"/>
      <c r="C165" s="6"/>
      <c r="D165" s="6"/>
      <c r="E165" s="6"/>
      <c r="F165" s="6"/>
      <c r="G165" s="6"/>
      <c r="H165" s="40" t="s">
        <v>124</v>
      </c>
      <c r="I165" s="90">
        <v>5.5</v>
      </c>
      <c r="J165" s="72"/>
    </row>
    <row r="166" spans="1:10" x14ac:dyDescent="0.25">
      <c r="A166" s="26"/>
      <c r="B166" s="5"/>
      <c r="C166" s="6"/>
      <c r="D166" s="6"/>
      <c r="E166" s="6"/>
      <c r="F166" s="6"/>
      <c r="G166" s="6"/>
      <c r="H166" s="40" t="s">
        <v>125</v>
      </c>
      <c r="I166" s="90">
        <v>1.5</v>
      </c>
      <c r="J166" s="72"/>
    </row>
    <row r="167" spans="1:10" x14ac:dyDescent="0.25">
      <c r="A167" s="26"/>
      <c r="B167" s="5"/>
      <c r="C167" s="6"/>
      <c r="D167" s="6"/>
      <c r="E167" s="6"/>
      <c r="F167" s="6"/>
      <c r="G167" s="6"/>
      <c r="H167" s="40" t="s">
        <v>126</v>
      </c>
      <c r="I167" s="90">
        <v>0</v>
      </c>
      <c r="J167" s="72"/>
    </row>
    <row r="168" spans="1:10" x14ac:dyDescent="0.25">
      <c r="A168" s="26"/>
      <c r="B168" s="5"/>
      <c r="C168" s="6"/>
      <c r="D168" s="6"/>
      <c r="E168" s="6"/>
      <c r="F168" s="6"/>
      <c r="G168" s="6"/>
      <c r="H168" s="39" t="s">
        <v>128</v>
      </c>
      <c r="I168" s="90">
        <v>38.53</v>
      </c>
      <c r="J168" s="72"/>
    </row>
    <row r="169" spans="1:10" x14ac:dyDescent="0.25">
      <c r="A169" s="26"/>
      <c r="B169" s="5"/>
      <c r="C169" s="6"/>
      <c r="D169" s="6"/>
      <c r="E169" s="6"/>
      <c r="F169" s="6"/>
      <c r="G169" s="6"/>
      <c r="H169" s="12" t="s">
        <v>20</v>
      </c>
      <c r="I169" s="90">
        <v>69.5</v>
      </c>
      <c r="J169" s="72"/>
    </row>
    <row r="170" spans="1:10" ht="127.5" customHeight="1" x14ac:dyDescent="0.25">
      <c r="A170" s="26">
        <v>12</v>
      </c>
      <c r="B170" s="5" t="s">
        <v>72</v>
      </c>
      <c r="C170" s="6" t="s">
        <v>73</v>
      </c>
      <c r="D170" s="6" t="s">
        <v>74</v>
      </c>
      <c r="E170" s="6" t="s">
        <v>75</v>
      </c>
      <c r="F170" s="6" t="s">
        <v>47</v>
      </c>
      <c r="G170" s="6" t="s">
        <v>35</v>
      </c>
      <c r="H170" s="12" t="s">
        <v>19</v>
      </c>
      <c r="I170" s="57" t="s">
        <v>167</v>
      </c>
      <c r="J170" s="57" t="s">
        <v>168</v>
      </c>
    </row>
    <row r="171" spans="1:10" x14ac:dyDescent="0.25">
      <c r="A171" s="26"/>
      <c r="B171" s="5"/>
      <c r="C171" s="6"/>
      <c r="D171" s="6"/>
      <c r="E171" s="6"/>
      <c r="F171" s="6"/>
      <c r="G171" s="6"/>
      <c r="H171" s="51" t="s">
        <v>142</v>
      </c>
      <c r="I171" s="73">
        <v>1004</v>
      </c>
      <c r="J171" s="73"/>
    </row>
    <row r="172" spans="1:10" x14ac:dyDescent="0.25">
      <c r="A172" s="26"/>
      <c r="B172" s="5"/>
      <c r="C172" s="6"/>
      <c r="D172" s="6"/>
      <c r="E172" s="6"/>
      <c r="F172" s="6"/>
      <c r="G172" s="6"/>
      <c r="H172" s="39" t="s">
        <v>143</v>
      </c>
      <c r="I172" s="73">
        <v>926</v>
      </c>
      <c r="J172" s="73"/>
    </row>
    <row r="173" spans="1:10" x14ac:dyDescent="0.25">
      <c r="A173" s="26"/>
      <c r="B173" s="5"/>
      <c r="C173" s="6"/>
      <c r="D173" s="6"/>
      <c r="E173" s="6"/>
      <c r="F173" s="6"/>
      <c r="G173" s="6"/>
      <c r="H173" s="40" t="s">
        <v>153</v>
      </c>
      <c r="I173" s="73">
        <v>562</v>
      </c>
      <c r="J173" s="73"/>
    </row>
    <row r="174" spans="1:10" x14ac:dyDescent="0.25">
      <c r="A174" s="26"/>
      <c r="B174" s="5"/>
      <c r="C174" s="6"/>
      <c r="D174" s="6"/>
      <c r="E174" s="6"/>
      <c r="F174" s="6"/>
      <c r="G174" s="6"/>
      <c r="H174" s="40" t="s">
        <v>136</v>
      </c>
      <c r="I174" s="73">
        <v>617</v>
      </c>
      <c r="J174" s="73"/>
    </row>
    <row r="175" spans="1:10" x14ac:dyDescent="0.25">
      <c r="A175" s="26"/>
      <c r="B175" s="5"/>
      <c r="C175" s="6"/>
      <c r="D175" s="6"/>
      <c r="E175" s="6"/>
      <c r="F175" s="6"/>
      <c r="G175" s="6"/>
      <c r="H175" s="39" t="s">
        <v>151</v>
      </c>
      <c r="I175" s="73">
        <v>324</v>
      </c>
      <c r="J175" s="73"/>
    </row>
    <row r="176" spans="1:10" x14ac:dyDescent="0.25">
      <c r="A176" s="26"/>
      <c r="B176" s="5"/>
      <c r="C176" s="6"/>
      <c r="D176" s="6"/>
      <c r="E176" s="6"/>
      <c r="F176" s="6"/>
      <c r="G176" s="6"/>
      <c r="H176" s="40" t="s">
        <v>154</v>
      </c>
      <c r="I176" s="73">
        <v>662</v>
      </c>
      <c r="J176" s="73"/>
    </row>
    <row r="177" spans="1:10" x14ac:dyDescent="0.25">
      <c r="A177" s="26"/>
      <c r="B177" s="5"/>
      <c r="C177" s="6"/>
      <c r="D177" s="6"/>
      <c r="E177" s="6"/>
      <c r="F177" s="6"/>
      <c r="G177" s="6"/>
      <c r="H177" s="39" t="s">
        <v>156</v>
      </c>
      <c r="I177" s="73">
        <v>532</v>
      </c>
      <c r="J177" s="73"/>
    </row>
    <row r="178" spans="1:10" x14ac:dyDescent="0.25">
      <c r="A178" s="26"/>
      <c r="B178" s="5"/>
      <c r="C178" s="6"/>
      <c r="D178" s="6"/>
      <c r="E178" s="6"/>
      <c r="F178" s="6"/>
      <c r="G178" s="6"/>
      <c r="H178" s="39" t="s">
        <v>152</v>
      </c>
      <c r="I178" s="73">
        <v>0</v>
      </c>
      <c r="J178" s="73"/>
    </row>
    <row r="179" spans="1:10" x14ac:dyDescent="0.25">
      <c r="A179" s="26"/>
      <c r="B179" s="5"/>
      <c r="C179" s="6"/>
      <c r="D179" s="6"/>
      <c r="E179" s="6"/>
      <c r="F179" s="6"/>
      <c r="G179" s="6"/>
      <c r="H179" s="39" t="s">
        <v>158</v>
      </c>
      <c r="I179" s="73">
        <v>480</v>
      </c>
      <c r="J179" s="73"/>
    </row>
    <row r="180" spans="1:10" x14ac:dyDescent="0.25">
      <c r="A180" s="26"/>
      <c r="B180" s="5"/>
      <c r="C180" s="6"/>
      <c r="D180" s="6"/>
      <c r="E180" s="6"/>
      <c r="F180" s="6"/>
      <c r="G180" s="6"/>
      <c r="H180" s="41" t="s">
        <v>159</v>
      </c>
      <c r="I180" s="73">
        <v>498</v>
      </c>
      <c r="J180" s="73"/>
    </row>
    <row r="181" spans="1:10" x14ac:dyDescent="0.25">
      <c r="A181" s="26"/>
      <c r="B181" s="5"/>
      <c r="C181" s="6"/>
      <c r="D181" s="6"/>
      <c r="E181" s="6"/>
      <c r="F181" s="6"/>
      <c r="G181" s="6"/>
      <c r="H181" s="41" t="s">
        <v>157</v>
      </c>
      <c r="I181" s="73">
        <v>612</v>
      </c>
      <c r="J181" s="73"/>
    </row>
    <row r="182" spans="1:10" ht="31.5" x14ac:dyDescent="0.25">
      <c r="A182" s="26"/>
      <c r="B182" s="5"/>
      <c r="C182" s="6"/>
      <c r="D182" s="6"/>
      <c r="E182" s="6"/>
      <c r="F182" s="6"/>
      <c r="G182" s="6"/>
      <c r="H182" s="39" t="s">
        <v>150</v>
      </c>
      <c r="I182" s="73">
        <v>489</v>
      </c>
      <c r="J182" s="73"/>
    </row>
    <row r="183" spans="1:10" x14ac:dyDescent="0.25">
      <c r="A183" s="26"/>
      <c r="B183" s="5"/>
      <c r="C183" s="6"/>
      <c r="D183" s="6"/>
      <c r="E183" s="6"/>
      <c r="F183" s="6"/>
      <c r="G183" s="6"/>
      <c r="H183" s="40" t="s">
        <v>155</v>
      </c>
      <c r="I183" s="73">
        <v>1466</v>
      </c>
      <c r="J183" s="73"/>
    </row>
    <row r="184" spans="1:10" x14ac:dyDescent="0.25">
      <c r="A184" s="26"/>
      <c r="B184" s="5"/>
      <c r="C184" s="6"/>
      <c r="D184" s="6"/>
      <c r="E184" s="6"/>
      <c r="F184" s="6"/>
      <c r="G184" s="6"/>
      <c r="H184" s="40" t="s">
        <v>137</v>
      </c>
      <c r="I184" s="73">
        <v>344</v>
      </c>
      <c r="J184" s="73"/>
    </row>
    <row r="185" spans="1:10" x14ac:dyDescent="0.25">
      <c r="A185" s="26"/>
      <c r="B185" s="5"/>
      <c r="C185" s="6"/>
      <c r="D185" s="6"/>
      <c r="E185" s="6"/>
      <c r="F185" s="6"/>
      <c r="G185" s="6"/>
      <c r="H185" s="51" t="s">
        <v>160</v>
      </c>
      <c r="I185" s="55">
        <v>88</v>
      </c>
      <c r="J185" s="73"/>
    </row>
    <row r="186" spans="1:10" x14ac:dyDescent="0.25">
      <c r="A186" s="26"/>
      <c r="B186" s="5"/>
      <c r="C186" s="6"/>
      <c r="D186" s="6"/>
      <c r="E186" s="6"/>
      <c r="F186" s="6"/>
      <c r="G186" s="6"/>
      <c r="H186" s="12" t="s">
        <v>20</v>
      </c>
      <c r="I186" s="61">
        <f>SUM(I171:I185)</f>
        <v>8604</v>
      </c>
      <c r="J186" s="61">
        <f>SUM(J171:J185)</f>
        <v>0</v>
      </c>
    </row>
    <row r="187" spans="1:10" ht="125.25" customHeight="1" x14ac:dyDescent="0.25">
      <c r="A187" s="26">
        <v>13</v>
      </c>
      <c r="B187" s="5" t="s">
        <v>76</v>
      </c>
      <c r="C187" s="6" t="s">
        <v>77</v>
      </c>
      <c r="D187" s="6" t="s">
        <v>78</v>
      </c>
      <c r="E187" s="6" t="s">
        <v>75</v>
      </c>
      <c r="F187" s="6" t="s">
        <v>47</v>
      </c>
      <c r="G187" s="6" t="s">
        <v>35</v>
      </c>
      <c r="H187" s="12" t="s">
        <v>19</v>
      </c>
      <c r="I187" s="57" t="s">
        <v>167</v>
      </c>
      <c r="J187" s="57" t="s">
        <v>168</v>
      </c>
    </row>
    <row r="188" spans="1:10" x14ac:dyDescent="0.25">
      <c r="A188" s="26"/>
      <c r="B188" s="5"/>
      <c r="C188" s="6"/>
      <c r="D188" s="6"/>
      <c r="E188" s="6"/>
      <c r="F188" s="6"/>
      <c r="G188" s="6"/>
      <c r="H188" s="51" t="s">
        <v>142</v>
      </c>
      <c r="I188" s="73">
        <v>3</v>
      </c>
      <c r="J188" s="73"/>
    </row>
    <row r="189" spans="1:10" x14ac:dyDescent="0.25">
      <c r="A189" s="26"/>
      <c r="B189" s="5"/>
      <c r="C189" s="6"/>
      <c r="D189" s="6"/>
      <c r="E189" s="6"/>
      <c r="F189" s="6"/>
      <c r="G189" s="6"/>
      <c r="H189" s="39" t="s">
        <v>143</v>
      </c>
      <c r="I189" s="73">
        <v>2</v>
      </c>
      <c r="J189" s="73"/>
    </row>
    <row r="190" spans="1:10" x14ac:dyDescent="0.25">
      <c r="A190" s="26"/>
      <c r="B190" s="5"/>
      <c r="C190" s="6"/>
      <c r="D190" s="6"/>
      <c r="E190" s="6"/>
      <c r="F190" s="6"/>
      <c r="G190" s="6"/>
      <c r="H190" s="40" t="s">
        <v>153</v>
      </c>
      <c r="I190" s="73">
        <v>142</v>
      </c>
      <c r="J190" s="73"/>
    </row>
    <row r="191" spans="1:10" x14ac:dyDescent="0.25">
      <c r="A191" s="26"/>
      <c r="B191" s="5"/>
      <c r="C191" s="6"/>
      <c r="D191" s="6"/>
      <c r="E191" s="6"/>
      <c r="F191" s="6"/>
      <c r="G191" s="6"/>
      <c r="H191" s="40" t="s">
        <v>136</v>
      </c>
      <c r="I191" s="73">
        <v>68</v>
      </c>
      <c r="J191" s="73"/>
    </row>
    <row r="192" spans="1:10" x14ac:dyDescent="0.25">
      <c r="A192" s="26"/>
      <c r="B192" s="5"/>
      <c r="C192" s="6"/>
      <c r="D192" s="6"/>
      <c r="E192" s="6"/>
      <c r="F192" s="6"/>
      <c r="G192" s="6"/>
      <c r="H192" s="39" t="s">
        <v>151</v>
      </c>
      <c r="I192" s="73">
        <v>214</v>
      </c>
      <c r="J192" s="73"/>
    </row>
    <row r="193" spans="1:10" x14ac:dyDescent="0.25">
      <c r="A193" s="26"/>
      <c r="B193" s="5"/>
      <c r="C193" s="6"/>
      <c r="D193" s="6"/>
      <c r="E193" s="6"/>
      <c r="F193" s="6"/>
      <c r="G193" s="6"/>
      <c r="H193" s="40" t="s">
        <v>154</v>
      </c>
      <c r="I193" s="73">
        <v>602</v>
      </c>
      <c r="J193" s="73"/>
    </row>
    <row r="194" spans="1:10" x14ac:dyDescent="0.25">
      <c r="A194" s="26"/>
      <c r="B194" s="5"/>
      <c r="C194" s="6"/>
      <c r="D194" s="6"/>
      <c r="E194" s="6"/>
      <c r="F194" s="6"/>
      <c r="G194" s="6"/>
      <c r="H194" s="39" t="s">
        <v>156</v>
      </c>
      <c r="I194" s="73">
        <v>97</v>
      </c>
      <c r="J194" s="73"/>
    </row>
    <row r="195" spans="1:10" x14ac:dyDescent="0.25">
      <c r="A195" s="26"/>
      <c r="B195" s="5"/>
      <c r="C195" s="6"/>
      <c r="D195" s="6"/>
      <c r="E195" s="6"/>
      <c r="F195" s="6"/>
      <c r="G195" s="6"/>
      <c r="H195" s="39" t="s">
        <v>152</v>
      </c>
      <c r="I195" s="73">
        <v>0</v>
      </c>
      <c r="J195" s="73"/>
    </row>
    <row r="196" spans="1:10" x14ac:dyDescent="0.25">
      <c r="A196" s="26"/>
      <c r="B196" s="5"/>
      <c r="C196" s="6"/>
      <c r="D196" s="6"/>
      <c r="E196" s="6"/>
      <c r="F196" s="6"/>
      <c r="G196" s="6"/>
      <c r="H196" s="39" t="s">
        <v>158</v>
      </c>
      <c r="I196" s="73">
        <v>36</v>
      </c>
      <c r="J196" s="73"/>
    </row>
    <row r="197" spans="1:10" x14ac:dyDescent="0.25">
      <c r="A197" s="26"/>
      <c r="B197" s="5"/>
      <c r="C197" s="6"/>
      <c r="D197" s="6"/>
      <c r="E197" s="6"/>
      <c r="F197" s="6"/>
      <c r="G197" s="6"/>
      <c r="H197" s="41" t="s">
        <v>159</v>
      </c>
      <c r="I197" s="73">
        <v>0</v>
      </c>
      <c r="J197" s="73"/>
    </row>
    <row r="198" spans="1:10" x14ac:dyDescent="0.25">
      <c r="A198" s="26"/>
      <c r="B198" s="5"/>
      <c r="C198" s="6"/>
      <c r="D198" s="6"/>
      <c r="E198" s="6"/>
      <c r="F198" s="6"/>
      <c r="G198" s="6"/>
      <c r="H198" s="41" t="s">
        <v>157</v>
      </c>
      <c r="I198" s="73">
        <v>266</v>
      </c>
      <c r="J198" s="73"/>
    </row>
    <row r="199" spans="1:10" ht="31.5" x14ac:dyDescent="0.25">
      <c r="A199" s="26"/>
      <c r="B199" s="5"/>
      <c r="C199" s="6"/>
      <c r="D199" s="6"/>
      <c r="E199" s="6"/>
      <c r="F199" s="6"/>
      <c r="G199" s="6"/>
      <c r="H199" s="39" t="s">
        <v>150</v>
      </c>
      <c r="I199" s="73">
        <v>0</v>
      </c>
      <c r="J199" s="73"/>
    </row>
    <row r="200" spans="1:10" x14ac:dyDescent="0.25">
      <c r="A200" s="26"/>
      <c r="B200" s="5"/>
      <c r="C200" s="6"/>
      <c r="D200" s="6"/>
      <c r="E200" s="6"/>
      <c r="F200" s="6"/>
      <c r="G200" s="6"/>
      <c r="H200" s="40" t="s">
        <v>155</v>
      </c>
      <c r="I200" s="73">
        <v>1</v>
      </c>
      <c r="J200" s="73"/>
    </row>
    <row r="201" spans="1:10" x14ac:dyDescent="0.25">
      <c r="A201" s="26"/>
      <c r="B201" s="5"/>
      <c r="C201" s="6"/>
      <c r="D201" s="6"/>
      <c r="E201" s="6"/>
      <c r="F201" s="6"/>
      <c r="G201" s="6"/>
      <c r="H201" s="40" t="s">
        <v>137</v>
      </c>
      <c r="I201" s="73">
        <v>26</v>
      </c>
      <c r="J201" s="73"/>
    </row>
    <row r="202" spans="1:10" x14ac:dyDescent="0.25">
      <c r="A202" s="26"/>
      <c r="B202" s="5"/>
      <c r="C202" s="6"/>
      <c r="D202" s="6"/>
      <c r="E202" s="6"/>
      <c r="F202" s="6"/>
      <c r="G202" s="6"/>
      <c r="H202" s="51" t="s">
        <v>160</v>
      </c>
      <c r="I202" s="73">
        <v>4</v>
      </c>
      <c r="J202" s="73"/>
    </row>
    <row r="203" spans="1:10" x14ac:dyDescent="0.25">
      <c r="A203" s="33"/>
      <c r="B203" s="8"/>
      <c r="C203" s="10"/>
      <c r="D203" s="10"/>
      <c r="E203" s="10"/>
      <c r="F203" s="10"/>
      <c r="G203" s="10"/>
      <c r="H203" s="12" t="s">
        <v>20</v>
      </c>
      <c r="I203" s="61">
        <f>SUM(I188:I202)</f>
        <v>1461</v>
      </c>
      <c r="J203" s="61">
        <f>SUM(J188:J202)</f>
        <v>0</v>
      </c>
    </row>
    <row r="204" spans="1:10" x14ac:dyDescent="0.25">
      <c r="A204" s="22"/>
      <c r="B204" s="8"/>
      <c r="C204" s="10"/>
      <c r="D204" s="10"/>
      <c r="E204" s="10"/>
      <c r="F204" s="10"/>
      <c r="G204" s="10"/>
    </row>
    <row r="205" spans="1:10" ht="18.75" x14ac:dyDescent="0.25">
      <c r="A205" s="32" t="s">
        <v>79</v>
      </c>
      <c r="B205" s="94" t="s">
        <v>80</v>
      </c>
      <c r="C205" s="94"/>
      <c r="D205" s="94"/>
      <c r="E205" s="94"/>
      <c r="F205" s="94"/>
      <c r="G205" s="94"/>
    </row>
    <row r="206" spans="1:10" ht="62.25" customHeight="1" x14ac:dyDescent="0.25">
      <c r="A206" s="52">
        <v>1</v>
      </c>
      <c r="B206" s="53" t="s">
        <v>81</v>
      </c>
      <c r="C206" s="38" t="s">
        <v>82</v>
      </c>
      <c r="D206" s="38" t="s">
        <v>83</v>
      </c>
      <c r="E206" s="38" t="s">
        <v>84</v>
      </c>
      <c r="F206" s="38" t="s">
        <v>85</v>
      </c>
      <c r="G206" s="38" t="s">
        <v>35</v>
      </c>
      <c r="I206" s="57" t="s">
        <v>167</v>
      </c>
      <c r="J206" s="57" t="s">
        <v>168</v>
      </c>
    </row>
    <row r="207" spans="1:10" x14ac:dyDescent="0.25">
      <c r="A207" s="26"/>
      <c r="B207" s="5"/>
      <c r="C207" s="6"/>
      <c r="D207" s="6"/>
      <c r="E207" s="6"/>
      <c r="F207" s="6"/>
      <c r="G207" s="6"/>
      <c r="H207" s="43" t="s">
        <v>161</v>
      </c>
      <c r="I207" s="64">
        <v>698</v>
      </c>
      <c r="J207" s="64"/>
    </row>
    <row r="208" spans="1:10" x14ac:dyDescent="0.25">
      <c r="A208" s="26"/>
      <c r="B208" s="5"/>
      <c r="C208" s="6"/>
      <c r="D208" s="6"/>
      <c r="E208" s="6"/>
      <c r="F208" s="6"/>
      <c r="G208" s="6"/>
      <c r="H208" s="43" t="s">
        <v>162</v>
      </c>
      <c r="I208" s="64">
        <v>4171</v>
      </c>
      <c r="J208" s="64"/>
    </row>
    <row r="209" spans="1:10" x14ac:dyDescent="0.25">
      <c r="A209" s="26"/>
      <c r="B209" s="5"/>
      <c r="C209" s="6"/>
      <c r="D209" s="6"/>
      <c r="E209" s="6"/>
      <c r="F209" s="6"/>
      <c r="G209" s="6"/>
      <c r="H209" s="43" t="s">
        <v>163</v>
      </c>
      <c r="I209" s="64">
        <v>0</v>
      </c>
      <c r="J209" s="64"/>
    </row>
    <row r="210" spans="1:10" x14ac:dyDescent="0.25">
      <c r="A210" s="34"/>
      <c r="B210" s="9"/>
      <c r="C210" s="23"/>
      <c r="D210" s="22"/>
      <c r="E210" s="22"/>
      <c r="F210" s="22"/>
      <c r="G210" s="22"/>
    </row>
    <row r="211" spans="1:10" ht="18.75" x14ac:dyDescent="0.25">
      <c r="A211" s="32" t="s">
        <v>86</v>
      </c>
      <c r="B211" s="93" t="s">
        <v>87</v>
      </c>
      <c r="C211" s="93"/>
      <c r="D211" s="93"/>
      <c r="E211" s="93"/>
      <c r="F211" s="93"/>
      <c r="G211" s="93"/>
    </row>
    <row r="212" spans="1:10" ht="110.25" x14ac:dyDescent="0.25">
      <c r="A212" s="26">
        <v>1</v>
      </c>
      <c r="B212" s="5" t="s">
        <v>88</v>
      </c>
      <c r="C212" s="6" t="s">
        <v>89</v>
      </c>
      <c r="D212" s="6" t="s">
        <v>90</v>
      </c>
      <c r="E212" s="6" t="s">
        <v>91</v>
      </c>
      <c r="F212" s="6" t="s">
        <v>47</v>
      </c>
      <c r="G212" s="6" t="s">
        <v>35</v>
      </c>
      <c r="H212" s="12" t="s">
        <v>19</v>
      </c>
      <c r="I212" s="57" t="s">
        <v>167</v>
      </c>
      <c r="J212" s="57" t="s">
        <v>168</v>
      </c>
    </row>
    <row r="213" spans="1:10" x14ac:dyDescent="0.25">
      <c r="A213" s="26"/>
      <c r="B213" s="5"/>
      <c r="C213" s="6"/>
      <c r="D213" s="6"/>
      <c r="E213" s="6"/>
      <c r="F213" s="6"/>
      <c r="G213" s="6"/>
      <c r="H213" s="39" t="s">
        <v>123</v>
      </c>
      <c r="I213" s="65">
        <v>0</v>
      </c>
      <c r="J213" s="72"/>
    </row>
    <row r="214" spans="1:10" x14ac:dyDescent="0.25">
      <c r="A214" s="26"/>
      <c r="B214" s="5"/>
      <c r="C214" s="6"/>
      <c r="D214" s="6"/>
      <c r="E214" s="6"/>
      <c r="F214" s="6"/>
      <c r="G214" s="6"/>
      <c r="H214" s="40" t="s">
        <v>124</v>
      </c>
      <c r="I214" s="65">
        <v>3.8E-3</v>
      </c>
      <c r="J214" s="72"/>
    </row>
    <row r="215" spans="1:10" x14ac:dyDescent="0.25">
      <c r="A215" s="26"/>
      <c r="B215" s="5"/>
      <c r="C215" s="6"/>
      <c r="D215" s="6"/>
      <c r="E215" s="6"/>
      <c r="F215" s="6"/>
      <c r="G215" s="6"/>
      <c r="H215" s="40" t="s">
        <v>125</v>
      </c>
      <c r="I215" s="65">
        <v>0</v>
      </c>
      <c r="J215" s="72"/>
    </row>
    <row r="216" spans="1:10" x14ac:dyDescent="0.25">
      <c r="A216" s="26"/>
      <c r="B216" s="5"/>
      <c r="C216" s="6"/>
      <c r="D216" s="6"/>
      <c r="E216" s="6"/>
      <c r="F216" s="6"/>
      <c r="G216" s="6"/>
      <c r="H216" s="40" t="s">
        <v>137</v>
      </c>
      <c r="I216" s="65">
        <v>0</v>
      </c>
      <c r="J216" s="72"/>
    </row>
    <row r="217" spans="1:10" x14ac:dyDescent="0.25">
      <c r="A217" s="26"/>
      <c r="B217" s="5"/>
      <c r="C217" s="6"/>
      <c r="D217" s="6"/>
      <c r="E217" s="6"/>
      <c r="F217" s="6"/>
      <c r="G217" s="6"/>
      <c r="H217" s="40" t="s">
        <v>127</v>
      </c>
      <c r="I217" s="65">
        <v>0</v>
      </c>
      <c r="J217" s="72"/>
    </row>
    <row r="218" spans="1:10" x14ac:dyDescent="0.25">
      <c r="A218" s="26"/>
      <c r="B218" s="5"/>
      <c r="C218" s="6"/>
      <c r="D218" s="6"/>
      <c r="E218" s="6"/>
      <c r="F218" s="6"/>
      <c r="G218" s="6"/>
      <c r="H218" s="40" t="s">
        <v>149</v>
      </c>
      <c r="I218" s="65">
        <v>0</v>
      </c>
      <c r="J218" s="72"/>
    </row>
    <row r="219" spans="1:10" x14ac:dyDescent="0.25">
      <c r="A219" s="26"/>
      <c r="B219" s="5"/>
      <c r="C219" s="6"/>
      <c r="D219" s="6"/>
      <c r="E219" s="6"/>
      <c r="F219" s="6"/>
      <c r="G219" s="6"/>
      <c r="H219" s="39" t="s">
        <v>128</v>
      </c>
      <c r="I219" s="65">
        <v>0</v>
      </c>
      <c r="J219" s="72"/>
    </row>
    <row r="220" spans="1:10" x14ac:dyDescent="0.25">
      <c r="A220" s="26"/>
      <c r="B220" s="5"/>
      <c r="C220" s="6"/>
      <c r="D220" s="6"/>
      <c r="E220" s="6"/>
      <c r="F220" s="6"/>
      <c r="G220" s="6"/>
      <c r="H220" s="41" t="s">
        <v>129</v>
      </c>
      <c r="I220" s="65">
        <v>0</v>
      </c>
      <c r="J220" s="72"/>
    </row>
    <row r="221" spans="1:10" x14ac:dyDescent="0.25">
      <c r="A221" s="26"/>
      <c r="B221" s="5"/>
      <c r="C221" s="6"/>
      <c r="D221" s="6"/>
      <c r="E221" s="6"/>
      <c r="F221" s="6"/>
      <c r="G221" s="6"/>
      <c r="H221" s="41" t="s">
        <v>130</v>
      </c>
      <c r="I221" s="65">
        <v>0</v>
      </c>
      <c r="J221" s="72"/>
    </row>
    <row r="222" spans="1:10" x14ac:dyDescent="0.25">
      <c r="A222" s="26"/>
      <c r="B222" s="5"/>
      <c r="C222" s="6"/>
      <c r="D222" s="6"/>
      <c r="E222" s="6"/>
      <c r="F222" s="6"/>
      <c r="G222" s="6"/>
      <c r="H222" s="39" t="s">
        <v>131</v>
      </c>
      <c r="I222" s="65">
        <v>0</v>
      </c>
      <c r="J222" s="72"/>
    </row>
    <row r="223" spans="1:10" x14ac:dyDescent="0.25">
      <c r="A223" s="26"/>
      <c r="B223" s="5"/>
      <c r="C223" s="6"/>
      <c r="D223" s="6"/>
      <c r="E223" s="6"/>
      <c r="F223" s="6"/>
      <c r="G223" s="6"/>
      <c r="H223" s="39" t="s">
        <v>132</v>
      </c>
      <c r="I223" s="65">
        <v>0</v>
      </c>
      <c r="J223" s="72"/>
    </row>
    <row r="224" spans="1:10" x14ac:dyDescent="0.25">
      <c r="A224" s="26"/>
      <c r="B224" s="5"/>
      <c r="C224" s="6"/>
      <c r="D224" s="6"/>
      <c r="E224" s="6"/>
      <c r="F224" s="6"/>
      <c r="G224" s="6"/>
      <c r="H224" s="41" t="s">
        <v>134</v>
      </c>
      <c r="I224" s="65">
        <v>2.4E-2</v>
      </c>
      <c r="J224" s="72"/>
    </row>
    <row r="225" spans="1:10" x14ac:dyDescent="0.25">
      <c r="A225" s="26"/>
      <c r="B225" s="5"/>
      <c r="C225" s="6"/>
      <c r="D225" s="6"/>
      <c r="E225" s="6"/>
      <c r="F225" s="6"/>
      <c r="G225" s="6"/>
      <c r="H225" s="42" t="s">
        <v>133</v>
      </c>
      <c r="I225" s="65">
        <v>0</v>
      </c>
      <c r="J225" s="72"/>
    </row>
    <row r="226" spans="1:10" ht="31.5" x14ac:dyDescent="0.25">
      <c r="A226" s="26"/>
      <c r="B226" s="5"/>
      <c r="C226" s="6"/>
      <c r="D226" s="6"/>
      <c r="E226" s="6"/>
      <c r="F226" s="6"/>
      <c r="G226" s="6"/>
      <c r="H226" s="39" t="s">
        <v>150</v>
      </c>
      <c r="I226" s="65">
        <v>0</v>
      </c>
      <c r="J226" s="72"/>
    </row>
    <row r="227" spans="1:10" x14ac:dyDescent="0.25">
      <c r="A227" s="26"/>
      <c r="B227" s="5"/>
      <c r="C227" s="6"/>
      <c r="D227" s="6"/>
      <c r="E227" s="6"/>
      <c r="F227" s="6"/>
      <c r="G227" s="6"/>
      <c r="H227" s="12" t="s">
        <v>20</v>
      </c>
      <c r="I227" s="65">
        <v>1.4E-3</v>
      </c>
      <c r="J227" s="59"/>
    </row>
    <row r="228" spans="1:10" ht="62.25" customHeight="1" x14ac:dyDescent="0.25">
      <c r="A228" s="26">
        <v>2</v>
      </c>
      <c r="B228" s="5" t="s">
        <v>92</v>
      </c>
      <c r="C228" s="6" t="s">
        <v>93</v>
      </c>
      <c r="D228" s="6" t="s">
        <v>94</v>
      </c>
      <c r="E228" s="6" t="s">
        <v>16</v>
      </c>
      <c r="F228" s="6" t="s">
        <v>28</v>
      </c>
      <c r="G228" s="6" t="s">
        <v>60</v>
      </c>
      <c r="H228" s="12" t="s">
        <v>19</v>
      </c>
      <c r="I228" s="60" t="s">
        <v>148</v>
      </c>
    </row>
    <row r="229" spans="1:10" x14ac:dyDescent="0.25">
      <c r="A229" s="26"/>
      <c r="B229" s="5"/>
      <c r="C229" s="6"/>
      <c r="D229" s="6"/>
      <c r="E229" s="6"/>
      <c r="F229" s="6"/>
      <c r="G229" s="6"/>
      <c r="H229" s="44" t="s">
        <v>135</v>
      </c>
      <c r="I229" s="67">
        <v>0.70020000000000004</v>
      </c>
    </row>
    <row r="230" spans="1:10" x14ac:dyDescent="0.25">
      <c r="A230" s="26"/>
      <c r="B230" s="5"/>
      <c r="C230" s="6"/>
      <c r="D230" s="6"/>
      <c r="E230" s="6"/>
      <c r="F230" s="6"/>
      <c r="G230" s="6"/>
      <c r="H230" s="44" t="s">
        <v>136</v>
      </c>
      <c r="I230" s="67">
        <v>0.55000000000000004</v>
      </c>
    </row>
    <row r="231" spans="1:10" x14ac:dyDescent="0.25">
      <c r="A231" s="26"/>
      <c r="B231" s="5"/>
      <c r="C231" s="6"/>
      <c r="D231" s="6"/>
      <c r="E231" s="6"/>
      <c r="F231" s="6"/>
      <c r="G231" s="6"/>
      <c r="H231" s="44" t="s">
        <v>137</v>
      </c>
      <c r="I231" s="67">
        <v>0.83240000000000003</v>
      </c>
    </row>
    <row r="232" spans="1:10" x14ac:dyDescent="0.25">
      <c r="A232" s="26"/>
      <c r="B232" s="5"/>
      <c r="C232" s="6"/>
      <c r="D232" s="6"/>
      <c r="E232" s="6"/>
      <c r="F232" s="6"/>
      <c r="G232" s="6"/>
      <c r="H232" s="44" t="s">
        <v>138</v>
      </c>
      <c r="I232" s="67">
        <v>0.92559999999999998</v>
      </c>
    </row>
    <row r="233" spans="1:10" x14ac:dyDescent="0.25">
      <c r="A233" s="26"/>
      <c r="B233" s="5"/>
      <c r="C233" s="6"/>
      <c r="D233" s="6"/>
      <c r="E233" s="6"/>
      <c r="F233" s="6"/>
      <c r="G233" s="6"/>
      <c r="H233" s="44" t="s">
        <v>139</v>
      </c>
      <c r="I233" s="67">
        <v>0</v>
      </c>
    </row>
    <row r="234" spans="1:10" x14ac:dyDescent="0.25">
      <c r="A234" s="26"/>
      <c r="B234" s="5"/>
      <c r="C234" s="6"/>
      <c r="D234" s="6"/>
      <c r="E234" s="6"/>
      <c r="F234" s="6"/>
      <c r="G234" s="6"/>
      <c r="H234" s="44" t="s">
        <v>140</v>
      </c>
      <c r="I234" s="67">
        <v>0.84550000000000003</v>
      </c>
    </row>
    <row r="235" spans="1:10" x14ac:dyDescent="0.25">
      <c r="A235" s="26"/>
      <c r="B235" s="5"/>
      <c r="C235" s="6"/>
      <c r="D235" s="6"/>
      <c r="E235" s="6"/>
      <c r="F235" s="6"/>
      <c r="G235" s="6"/>
      <c r="H235" s="44" t="s">
        <v>141</v>
      </c>
      <c r="I235" s="67">
        <v>0.89700000000000002</v>
      </c>
    </row>
    <row r="236" spans="1:10" x14ac:dyDescent="0.25">
      <c r="A236" s="26"/>
      <c r="B236" s="5"/>
      <c r="C236" s="6"/>
      <c r="D236" s="6"/>
      <c r="E236" s="6"/>
      <c r="F236" s="6"/>
      <c r="G236" s="6"/>
      <c r="H236" s="44" t="s">
        <v>142</v>
      </c>
      <c r="I236" s="67">
        <v>0.5766</v>
      </c>
    </row>
    <row r="237" spans="1:10" x14ac:dyDescent="0.25">
      <c r="A237" s="26"/>
      <c r="B237" s="5"/>
      <c r="C237" s="6"/>
      <c r="D237" s="6"/>
      <c r="E237" s="6"/>
      <c r="F237" s="6"/>
      <c r="G237" s="6"/>
      <c r="H237" s="44" t="s">
        <v>143</v>
      </c>
      <c r="I237" s="67">
        <v>0.85109999999999997</v>
      </c>
    </row>
    <row r="238" spans="1:10" x14ac:dyDescent="0.25">
      <c r="A238" s="26"/>
      <c r="B238" s="5"/>
      <c r="C238" s="6"/>
      <c r="D238" s="6"/>
      <c r="E238" s="6"/>
      <c r="F238" s="6"/>
      <c r="G238" s="6"/>
      <c r="H238" s="44" t="s">
        <v>144</v>
      </c>
      <c r="I238" s="67">
        <v>0.76</v>
      </c>
    </row>
    <row r="239" spans="1:10" x14ac:dyDescent="0.25">
      <c r="A239" s="26"/>
      <c r="B239" s="5"/>
      <c r="C239" s="6"/>
      <c r="D239" s="6"/>
      <c r="E239" s="6"/>
      <c r="F239" s="6"/>
      <c r="G239" s="6"/>
      <c r="H239" s="44" t="s">
        <v>145</v>
      </c>
      <c r="I239" s="67">
        <v>0.89659999999999995</v>
      </c>
    </row>
    <row r="240" spans="1:10" x14ac:dyDescent="0.25">
      <c r="A240" s="26"/>
      <c r="B240" s="5"/>
      <c r="C240" s="6"/>
      <c r="D240" s="6"/>
      <c r="E240" s="6"/>
      <c r="F240" s="6"/>
      <c r="G240" s="6"/>
      <c r="H240" s="44" t="s">
        <v>146</v>
      </c>
      <c r="I240" s="67">
        <v>0.99039999999999995</v>
      </c>
    </row>
    <row r="241" spans="1:10" x14ac:dyDescent="0.25">
      <c r="A241" s="26"/>
      <c r="B241" s="5"/>
      <c r="C241" s="6"/>
      <c r="D241" s="6"/>
      <c r="E241" s="6"/>
      <c r="F241" s="6"/>
      <c r="G241" s="6"/>
      <c r="H241" s="44" t="s">
        <v>147</v>
      </c>
      <c r="I241" s="67">
        <v>1</v>
      </c>
    </row>
    <row r="242" spans="1:10" x14ac:dyDescent="0.25">
      <c r="A242" s="26"/>
      <c r="B242" s="5"/>
      <c r="C242" s="6"/>
      <c r="D242" s="6"/>
      <c r="E242" s="6"/>
      <c r="F242" s="6"/>
      <c r="G242" s="6"/>
      <c r="H242" s="12" t="s">
        <v>20</v>
      </c>
      <c r="I242" s="67">
        <v>0.80149999999999999</v>
      </c>
    </row>
    <row r="243" spans="1:10" ht="62.25" customHeight="1" x14ac:dyDescent="0.25">
      <c r="A243" s="26">
        <v>3</v>
      </c>
      <c r="B243" s="5" t="s">
        <v>95</v>
      </c>
      <c r="C243" s="6" t="s">
        <v>96</v>
      </c>
      <c r="D243" s="6" t="s">
        <v>97</v>
      </c>
      <c r="E243" s="6" t="s">
        <v>91</v>
      </c>
      <c r="F243" s="6" t="s">
        <v>47</v>
      </c>
      <c r="G243" s="6" t="s">
        <v>35</v>
      </c>
      <c r="H243" s="12" t="s">
        <v>19</v>
      </c>
      <c r="I243" s="57" t="s">
        <v>167</v>
      </c>
      <c r="J243" s="57" t="s">
        <v>168</v>
      </c>
    </row>
    <row r="244" spans="1:10" x14ac:dyDescent="0.25">
      <c r="A244" s="26"/>
      <c r="B244" s="5"/>
      <c r="C244" s="6"/>
      <c r="D244" s="6"/>
      <c r="E244" s="6"/>
      <c r="F244" s="6"/>
      <c r="G244" s="6"/>
      <c r="H244" s="39" t="s">
        <v>123</v>
      </c>
      <c r="I244" s="65">
        <v>0</v>
      </c>
      <c r="J244" s="72">
        <v>0</v>
      </c>
    </row>
    <row r="245" spans="1:10" x14ac:dyDescent="0.25">
      <c r="A245" s="26"/>
      <c r="B245" s="5"/>
      <c r="C245" s="6"/>
      <c r="D245" s="6"/>
      <c r="E245" s="6"/>
      <c r="F245" s="6"/>
      <c r="G245" s="6"/>
      <c r="H245" s="40" t="s">
        <v>124</v>
      </c>
      <c r="I245" s="65">
        <v>4.4000000000000003E-3</v>
      </c>
      <c r="J245" s="72">
        <v>0.21</v>
      </c>
    </row>
    <row r="246" spans="1:10" x14ac:dyDescent="0.25">
      <c r="A246" s="26"/>
      <c r="B246" s="5"/>
      <c r="C246" s="6"/>
      <c r="D246" s="6"/>
      <c r="E246" s="6"/>
      <c r="F246" s="6"/>
      <c r="G246" s="6"/>
      <c r="H246" s="40" t="s">
        <v>125</v>
      </c>
      <c r="I246" s="65">
        <v>0</v>
      </c>
      <c r="J246" s="72">
        <v>0</v>
      </c>
    </row>
    <row r="247" spans="1:10" x14ac:dyDescent="0.25">
      <c r="A247" s="26"/>
      <c r="B247" s="5"/>
      <c r="C247" s="6"/>
      <c r="D247" s="6"/>
      <c r="E247" s="6"/>
      <c r="F247" s="6"/>
      <c r="G247" s="6"/>
      <c r="H247" s="40" t="s">
        <v>137</v>
      </c>
      <c r="I247" s="65">
        <v>0</v>
      </c>
      <c r="J247" s="72">
        <v>0.51</v>
      </c>
    </row>
    <row r="248" spans="1:10" x14ac:dyDescent="0.25">
      <c r="A248" s="26"/>
      <c r="B248" s="5"/>
      <c r="C248" s="6"/>
      <c r="D248" s="6"/>
      <c r="E248" s="6"/>
      <c r="F248" s="6"/>
      <c r="G248" s="6"/>
      <c r="H248" s="40" t="s">
        <v>127</v>
      </c>
      <c r="I248" s="65">
        <v>0</v>
      </c>
      <c r="J248" s="72">
        <v>0</v>
      </c>
    </row>
    <row r="249" spans="1:10" x14ac:dyDescent="0.25">
      <c r="A249" s="26"/>
      <c r="B249" s="5"/>
      <c r="C249" s="6"/>
      <c r="D249" s="6"/>
      <c r="E249" s="6"/>
      <c r="F249" s="6"/>
      <c r="G249" s="6"/>
      <c r="H249" s="40" t="s">
        <v>149</v>
      </c>
      <c r="I249" s="65">
        <v>0</v>
      </c>
      <c r="J249" s="72">
        <v>0</v>
      </c>
    </row>
    <row r="250" spans="1:10" x14ac:dyDescent="0.25">
      <c r="A250" s="26"/>
      <c r="B250" s="5"/>
      <c r="C250" s="6"/>
      <c r="D250" s="6"/>
      <c r="E250" s="6"/>
      <c r="F250" s="6"/>
      <c r="G250" s="6"/>
      <c r="H250" s="39" t="s">
        <v>128</v>
      </c>
      <c r="I250" s="65">
        <v>0</v>
      </c>
      <c r="J250" s="72">
        <v>0.08</v>
      </c>
    </row>
    <row r="251" spans="1:10" x14ac:dyDescent="0.25">
      <c r="A251" s="26"/>
      <c r="B251" s="5"/>
      <c r="C251" s="6"/>
      <c r="D251" s="6"/>
      <c r="E251" s="6"/>
      <c r="F251" s="6"/>
      <c r="G251" s="6"/>
      <c r="H251" s="41" t="s">
        <v>129</v>
      </c>
      <c r="I251" s="65">
        <v>0</v>
      </c>
      <c r="J251" s="72">
        <v>0</v>
      </c>
    </row>
    <row r="252" spans="1:10" x14ac:dyDescent="0.25">
      <c r="A252" s="26"/>
      <c r="B252" s="5"/>
      <c r="C252" s="6"/>
      <c r="D252" s="6"/>
      <c r="E252" s="6"/>
      <c r="F252" s="6"/>
      <c r="G252" s="6"/>
      <c r="H252" s="41" t="s">
        <v>130</v>
      </c>
      <c r="I252" s="65">
        <v>5.1000000000000004E-3</v>
      </c>
      <c r="J252" s="72">
        <v>0.21</v>
      </c>
    </row>
    <row r="253" spans="1:10" x14ac:dyDescent="0.25">
      <c r="A253" s="26"/>
      <c r="B253" s="5"/>
      <c r="C253" s="6"/>
      <c r="D253" s="6"/>
      <c r="E253" s="6"/>
      <c r="F253" s="6"/>
      <c r="G253" s="6"/>
      <c r="H253" s="39" t="s">
        <v>131</v>
      </c>
      <c r="I253" s="65">
        <v>0</v>
      </c>
      <c r="J253" s="72">
        <v>0</v>
      </c>
    </row>
    <row r="254" spans="1:10" x14ac:dyDescent="0.25">
      <c r="A254" s="26"/>
      <c r="B254" s="5"/>
      <c r="C254" s="6"/>
      <c r="D254" s="6"/>
      <c r="E254" s="6"/>
      <c r="F254" s="6"/>
      <c r="G254" s="6"/>
      <c r="H254" s="39" t="s">
        <v>132</v>
      </c>
      <c r="I254" s="65">
        <v>0</v>
      </c>
      <c r="J254" s="72">
        <v>0</v>
      </c>
    </row>
    <row r="255" spans="1:10" x14ac:dyDescent="0.25">
      <c r="A255" s="26"/>
      <c r="B255" s="5"/>
      <c r="C255" s="6"/>
      <c r="D255" s="6"/>
      <c r="E255" s="6"/>
      <c r="F255" s="6"/>
      <c r="G255" s="6"/>
      <c r="H255" s="41" t="s">
        <v>134</v>
      </c>
      <c r="I255" s="65">
        <v>0</v>
      </c>
      <c r="J255" s="72">
        <v>0</v>
      </c>
    </row>
    <row r="256" spans="1:10" x14ac:dyDescent="0.25">
      <c r="A256" s="26"/>
      <c r="B256" s="5"/>
      <c r="C256" s="6"/>
      <c r="D256" s="6"/>
      <c r="E256" s="6"/>
      <c r="F256" s="6"/>
      <c r="G256" s="6"/>
      <c r="H256" s="42" t="s">
        <v>133</v>
      </c>
      <c r="I256" s="65">
        <v>1.5699999999999999E-2</v>
      </c>
      <c r="J256" s="72">
        <v>0.48</v>
      </c>
    </row>
    <row r="257" spans="1:10" ht="31.5" x14ac:dyDescent="0.25">
      <c r="A257" s="26"/>
      <c r="B257" s="5"/>
      <c r="C257" s="6"/>
      <c r="D257" s="6"/>
      <c r="E257" s="6"/>
      <c r="F257" s="6"/>
      <c r="G257" s="6"/>
      <c r="H257" s="39" t="s">
        <v>150</v>
      </c>
      <c r="I257" s="65">
        <v>0</v>
      </c>
      <c r="J257" s="72">
        <v>0</v>
      </c>
    </row>
    <row r="258" spans="1:10" x14ac:dyDescent="0.25">
      <c r="A258" s="26"/>
      <c r="B258" s="5"/>
      <c r="C258" s="6"/>
      <c r="D258" s="6"/>
      <c r="E258" s="6"/>
      <c r="F258" s="6"/>
      <c r="G258" s="6"/>
      <c r="H258" s="14" t="s">
        <v>20</v>
      </c>
      <c r="I258" s="65">
        <v>2E-3</v>
      </c>
      <c r="J258" s="65">
        <v>1E-3</v>
      </c>
    </row>
    <row r="259" spans="1:10" ht="62.25" customHeight="1" x14ac:dyDescent="0.25">
      <c r="A259" s="26">
        <v>4</v>
      </c>
      <c r="B259" s="5" t="s">
        <v>98</v>
      </c>
      <c r="C259" s="6" t="s">
        <v>99</v>
      </c>
      <c r="D259" s="6" t="s">
        <v>100</v>
      </c>
      <c r="E259" s="6" t="s">
        <v>16</v>
      </c>
      <c r="F259" s="6" t="s">
        <v>47</v>
      </c>
      <c r="G259" s="6" t="s">
        <v>35</v>
      </c>
      <c r="H259" s="12" t="s">
        <v>19</v>
      </c>
      <c r="I259" s="57" t="s">
        <v>167</v>
      </c>
      <c r="J259" s="57" t="s">
        <v>168</v>
      </c>
    </row>
    <row r="260" spans="1:10" x14ac:dyDescent="0.25">
      <c r="A260" s="26"/>
      <c r="B260" s="5"/>
      <c r="C260" s="6"/>
      <c r="D260" s="6"/>
      <c r="E260" s="6"/>
      <c r="F260" s="6"/>
      <c r="G260" s="6"/>
      <c r="H260" s="39" t="s">
        <v>123</v>
      </c>
      <c r="I260" s="65">
        <v>0</v>
      </c>
      <c r="J260" s="72">
        <v>0</v>
      </c>
    </row>
    <row r="261" spans="1:10" x14ac:dyDescent="0.25">
      <c r="A261" s="26"/>
      <c r="B261" s="5"/>
      <c r="C261" s="6"/>
      <c r="D261" s="6"/>
      <c r="E261" s="6"/>
      <c r="F261" s="6"/>
      <c r="G261" s="6"/>
      <c r="H261" s="40" t="s">
        <v>124</v>
      </c>
      <c r="I261" s="65">
        <v>4.4000000000000003E-3</v>
      </c>
      <c r="J261" s="72">
        <v>0.73</v>
      </c>
    </row>
    <row r="262" spans="1:10" x14ac:dyDescent="0.25">
      <c r="A262" s="26"/>
      <c r="B262" s="5"/>
      <c r="C262" s="6"/>
      <c r="D262" s="6"/>
      <c r="E262" s="6"/>
      <c r="F262" s="6"/>
      <c r="G262" s="6"/>
      <c r="H262" s="40" t="s">
        <v>125</v>
      </c>
      <c r="I262" s="65">
        <v>0</v>
      </c>
      <c r="J262" s="72">
        <v>4.29</v>
      </c>
    </row>
    <row r="263" spans="1:10" x14ac:dyDescent="0.25">
      <c r="A263" s="26"/>
      <c r="B263" s="5"/>
      <c r="C263" s="6"/>
      <c r="D263" s="6"/>
      <c r="E263" s="6"/>
      <c r="F263" s="6"/>
      <c r="G263" s="6"/>
      <c r="H263" s="40" t="s">
        <v>137</v>
      </c>
      <c r="I263" s="65">
        <v>0</v>
      </c>
      <c r="J263" s="72">
        <v>0.51</v>
      </c>
    </row>
    <row r="264" spans="1:10" x14ac:dyDescent="0.25">
      <c r="A264" s="26"/>
      <c r="B264" s="5"/>
      <c r="C264" s="6"/>
      <c r="D264" s="6"/>
      <c r="E264" s="6"/>
      <c r="F264" s="6"/>
      <c r="G264" s="6"/>
      <c r="H264" s="40" t="s">
        <v>127</v>
      </c>
      <c r="I264" s="65">
        <v>8.3000000000000001E-3</v>
      </c>
      <c r="J264" s="72">
        <v>0.88</v>
      </c>
    </row>
    <row r="265" spans="1:10" x14ac:dyDescent="0.25">
      <c r="A265" s="26"/>
      <c r="B265" s="5"/>
      <c r="C265" s="6"/>
      <c r="D265" s="6"/>
      <c r="E265" s="6"/>
      <c r="F265" s="6"/>
      <c r="G265" s="6"/>
      <c r="H265" s="40" t="s">
        <v>149</v>
      </c>
      <c r="I265" s="65">
        <v>0</v>
      </c>
      <c r="J265" s="72">
        <v>0</v>
      </c>
    </row>
    <row r="266" spans="1:10" x14ac:dyDescent="0.25">
      <c r="A266" s="26"/>
      <c r="B266" s="5"/>
      <c r="C266" s="6"/>
      <c r="D266" s="6"/>
      <c r="E266" s="6"/>
      <c r="F266" s="6"/>
      <c r="G266" s="6"/>
      <c r="H266" s="39" t="s">
        <v>128</v>
      </c>
      <c r="I266" s="65">
        <v>6.4000000000000003E-3</v>
      </c>
      <c r="J266" s="72">
        <v>0.85</v>
      </c>
    </row>
    <row r="267" spans="1:10" x14ac:dyDescent="0.25">
      <c r="A267" s="26"/>
      <c r="B267" s="5"/>
      <c r="C267" s="6"/>
      <c r="D267" s="6"/>
      <c r="E267" s="6"/>
      <c r="F267" s="6"/>
      <c r="G267" s="6"/>
      <c r="H267" s="41" t="s">
        <v>129</v>
      </c>
      <c r="I267" s="65">
        <v>0.1429</v>
      </c>
      <c r="J267" s="72">
        <v>8.82</v>
      </c>
    </row>
    <row r="268" spans="1:10" x14ac:dyDescent="0.25">
      <c r="A268" s="26"/>
      <c r="B268" s="5"/>
      <c r="C268" s="6"/>
      <c r="D268" s="6"/>
      <c r="E268" s="6"/>
      <c r="F268" s="6"/>
      <c r="G268" s="6"/>
      <c r="H268" s="41" t="s">
        <v>130</v>
      </c>
      <c r="I268" s="65">
        <v>1.03E-2</v>
      </c>
      <c r="J268" s="72">
        <v>0.91</v>
      </c>
    </row>
    <row r="269" spans="1:10" x14ac:dyDescent="0.25">
      <c r="A269" s="26"/>
      <c r="B269" s="5"/>
      <c r="C269" s="6"/>
      <c r="D269" s="6"/>
      <c r="E269" s="6"/>
      <c r="F269" s="6"/>
      <c r="G269" s="6"/>
      <c r="H269" s="39" t="s">
        <v>131</v>
      </c>
      <c r="I269" s="65">
        <v>0</v>
      </c>
      <c r="J269" s="72">
        <v>0.56000000000000005</v>
      </c>
    </row>
    <row r="270" spans="1:10" x14ac:dyDescent="0.25">
      <c r="A270" s="26"/>
      <c r="B270" s="5"/>
      <c r="C270" s="6"/>
      <c r="D270" s="6"/>
      <c r="E270" s="6"/>
      <c r="F270" s="6"/>
      <c r="G270" s="6"/>
      <c r="H270" s="39" t="s">
        <v>132</v>
      </c>
      <c r="I270" s="65">
        <v>0</v>
      </c>
      <c r="J270" s="72">
        <v>0</v>
      </c>
    </row>
    <row r="271" spans="1:10" x14ac:dyDescent="0.25">
      <c r="A271" s="26"/>
      <c r="B271" s="5"/>
      <c r="C271" s="6"/>
      <c r="D271" s="6"/>
      <c r="E271" s="6"/>
      <c r="F271" s="6"/>
      <c r="G271" s="6"/>
      <c r="H271" s="41" t="s">
        <v>134</v>
      </c>
      <c r="I271" s="65">
        <v>0</v>
      </c>
      <c r="J271" s="72">
        <v>0.3</v>
      </c>
    </row>
    <row r="272" spans="1:10" x14ac:dyDescent="0.25">
      <c r="A272" s="26"/>
      <c r="B272" s="5"/>
      <c r="C272" s="6"/>
      <c r="D272" s="6"/>
      <c r="E272" s="6"/>
      <c r="F272" s="6"/>
      <c r="G272" s="6"/>
      <c r="H272" s="42" t="s">
        <v>133</v>
      </c>
      <c r="I272" s="65">
        <v>0</v>
      </c>
      <c r="J272" s="72">
        <v>0</v>
      </c>
    </row>
    <row r="273" spans="1:10" ht="31.5" x14ac:dyDescent="0.25">
      <c r="A273" s="26"/>
      <c r="B273" s="5"/>
      <c r="C273" s="6"/>
      <c r="D273" s="6"/>
      <c r="E273" s="6"/>
      <c r="F273" s="6"/>
      <c r="G273" s="6"/>
      <c r="H273" s="39" t="s">
        <v>150</v>
      </c>
      <c r="I273" s="65">
        <v>0</v>
      </c>
      <c r="J273" s="72">
        <v>0</v>
      </c>
    </row>
    <row r="274" spans="1:10" x14ac:dyDescent="0.25">
      <c r="A274" s="26"/>
      <c r="B274" s="5"/>
      <c r="C274" s="6"/>
      <c r="D274" s="6"/>
      <c r="E274" s="6"/>
      <c r="F274" s="6"/>
      <c r="G274" s="6"/>
      <c r="H274" s="14" t="s">
        <v>20</v>
      </c>
      <c r="I274" s="65">
        <v>5.4999999999999997E-3</v>
      </c>
      <c r="J274" s="72">
        <v>0.77</v>
      </c>
    </row>
    <row r="275" spans="1:10" ht="62.25" customHeight="1" x14ac:dyDescent="0.25">
      <c r="A275" s="26">
        <v>5</v>
      </c>
      <c r="B275" s="5" t="s">
        <v>101</v>
      </c>
      <c r="C275" s="6" t="s">
        <v>102</v>
      </c>
      <c r="D275" s="6" t="s">
        <v>103</v>
      </c>
      <c r="E275" s="6" t="s">
        <v>91</v>
      </c>
      <c r="F275" s="6" t="s">
        <v>28</v>
      </c>
      <c r="G275" s="6" t="s">
        <v>60</v>
      </c>
      <c r="H275" s="12" t="s">
        <v>19</v>
      </c>
      <c r="I275" s="57" t="s">
        <v>168</v>
      </c>
    </row>
    <row r="276" spans="1:10" x14ac:dyDescent="0.25">
      <c r="A276" s="26"/>
      <c r="B276" s="5"/>
      <c r="C276" s="6"/>
      <c r="D276" s="6"/>
      <c r="E276" s="6"/>
      <c r="F276" s="6"/>
      <c r="G276" s="6"/>
      <c r="H276" s="40" t="s">
        <v>124</v>
      </c>
      <c r="I276" s="65">
        <v>0.98780000000000001</v>
      </c>
      <c r="J276" s="74"/>
    </row>
    <row r="277" spans="1:10" x14ac:dyDescent="0.25">
      <c r="A277" s="26"/>
      <c r="B277" s="5"/>
      <c r="C277" s="6"/>
      <c r="D277" s="6"/>
      <c r="E277" s="6"/>
      <c r="F277" s="6"/>
      <c r="G277" s="6"/>
      <c r="H277" s="40" t="s">
        <v>127</v>
      </c>
      <c r="I277" s="65">
        <v>0.99439999999999995</v>
      </c>
      <c r="J277" s="74"/>
    </row>
    <row r="278" spans="1:10" x14ac:dyDescent="0.25">
      <c r="A278" s="26"/>
      <c r="B278" s="5"/>
      <c r="C278" s="6"/>
      <c r="D278" s="6"/>
      <c r="E278" s="6"/>
      <c r="F278" s="6"/>
      <c r="G278" s="6"/>
      <c r="H278" s="39" t="s">
        <v>128</v>
      </c>
      <c r="I278" s="65">
        <v>1</v>
      </c>
      <c r="J278" s="74"/>
    </row>
    <row r="279" spans="1:10" x14ac:dyDescent="0.25">
      <c r="A279" s="26"/>
      <c r="B279" s="5"/>
      <c r="C279" s="6"/>
      <c r="D279" s="6"/>
      <c r="E279" s="6"/>
      <c r="F279" s="6"/>
      <c r="G279" s="6"/>
      <c r="H279" s="41" t="s">
        <v>130</v>
      </c>
      <c r="I279" s="65">
        <v>0.99819999999999998</v>
      </c>
      <c r="J279" s="74"/>
    </row>
    <row r="280" spans="1:10" x14ac:dyDescent="0.25">
      <c r="A280" s="26"/>
      <c r="B280" s="5"/>
      <c r="C280" s="6"/>
      <c r="D280" s="6"/>
      <c r="E280" s="6"/>
      <c r="F280" s="6"/>
      <c r="G280" s="6"/>
      <c r="H280" s="39" t="s">
        <v>131</v>
      </c>
      <c r="I280" s="65">
        <v>0.99680000000000002</v>
      </c>
      <c r="J280" s="74"/>
    </row>
    <row r="281" spans="1:10" x14ac:dyDescent="0.25">
      <c r="A281" s="26"/>
      <c r="B281" s="5"/>
      <c r="C281" s="6"/>
      <c r="D281" s="6"/>
      <c r="E281" s="6"/>
      <c r="F281" s="6"/>
      <c r="G281" s="6"/>
      <c r="H281" s="39" t="s">
        <v>132</v>
      </c>
      <c r="I281" s="65">
        <v>0.99439999999999995</v>
      </c>
      <c r="J281" s="74"/>
    </row>
    <row r="282" spans="1:10" x14ac:dyDescent="0.25">
      <c r="A282" s="26"/>
      <c r="B282" s="5"/>
      <c r="C282" s="6"/>
      <c r="D282" s="6"/>
      <c r="E282" s="6"/>
      <c r="F282" s="6"/>
      <c r="G282" s="6"/>
      <c r="H282" s="41" t="s">
        <v>134</v>
      </c>
      <c r="I282" s="65">
        <v>0.99570000000000003</v>
      </c>
      <c r="J282" s="74"/>
    </row>
    <row r="283" spans="1:10" ht="31.5" x14ac:dyDescent="0.25">
      <c r="A283" s="26"/>
      <c r="B283" s="5"/>
      <c r="C283" s="6"/>
      <c r="D283" s="6"/>
      <c r="E283" s="6"/>
      <c r="F283" s="6"/>
      <c r="G283" s="6"/>
      <c r="H283" s="39" t="s">
        <v>150</v>
      </c>
      <c r="I283" s="65">
        <v>0.99070000000000003</v>
      </c>
      <c r="J283" s="74"/>
    </row>
    <row r="284" spans="1:10" x14ac:dyDescent="0.25">
      <c r="A284" s="26"/>
      <c r="B284" s="5"/>
      <c r="C284" s="6"/>
      <c r="D284" s="6"/>
      <c r="E284" s="6"/>
      <c r="F284" s="6"/>
      <c r="G284" s="6"/>
      <c r="H284" s="14" t="s">
        <v>20</v>
      </c>
      <c r="I284" s="75">
        <v>99.49</v>
      </c>
    </row>
    <row r="285" spans="1:10" x14ac:dyDescent="0.25">
      <c r="A285" s="34"/>
      <c r="B285" s="9"/>
      <c r="C285" s="23"/>
      <c r="D285" s="22"/>
      <c r="E285" s="22"/>
      <c r="F285" s="22"/>
      <c r="G285" s="22"/>
    </row>
    <row r="286" spans="1:10" ht="18.75" x14ac:dyDescent="0.25">
      <c r="A286" s="32" t="s">
        <v>104</v>
      </c>
      <c r="B286" s="94" t="s">
        <v>105</v>
      </c>
      <c r="C286" s="94"/>
      <c r="D286" s="94"/>
      <c r="E286" s="94"/>
      <c r="F286" s="94"/>
      <c r="G286" s="94"/>
      <c r="H286" s="16" t="s">
        <v>167</v>
      </c>
      <c r="I286" s="57" t="s">
        <v>168</v>
      </c>
    </row>
    <row r="287" spans="1:10" ht="62.25" customHeight="1" x14ac:dyDescent="0.25">
      <c r="A287" s="26">
        <v>1</v>
      </c>
      <c r="B287" s="5" t="s">
        <v>106</v>
      </c>
      <c r="C287" s="6"/>
      <c r="D287" s="95" t="s">
        <v>107</v>
      </c>
      <c r="E287" s="6" t="s">
        <v>46</v>
      </c>
      <c r="F287" s="6" t="s">
        <v>47</v>
      </c>
      <c r="G287" s="6" t="s">
        <v>35</v>
      </c>
      <c r="H287" s="36">
        <f>SUM(H288:H294)</f>
        <v>15663797</v>
      </c>
      <c r="I287" s="76"/>
    </row>
    <row r="288" spans="1:10" ht="62.25" customHeight="1" x14ac:dyDescent="0.25">
      <c r="A288" s="26">
        <v>2</v>
      </c>
      <c r="B288" s="5" t="s">
        <v>108</v>
      </c>
      <c r="C288" s="6"/>
      <c r="D288" s="96"/>
      <c r="E288" s="6" t="s">
        <v>46</v>
      </c>
      <c r="F288" s="6" t="s">
        <v>47</v>
      </c>
      <c r="G288" s="6" t="s">
        <v>35</v>
      </c>
      <c r="H288" s="36">
        <v>15157393</v>
      </c>
      <c r="I288" s="76"/>
    </row>
    <row r="289" spans="1:9" ht="62.25" customHeight="1" x14ac:dyDescent="0.25">
      <c r="A289" s="26">
        <v>3</v>
      </c>
      <c r="B289" s="5" t="s">
        <v>109</v>
      </c>
      <c r="C289" s="6"/>
      <c r="D289" s="96"/>
      <c r="E289" s="6" t="s">
        <v>46</v>
      </c>
      <c r="F289" s="6" t="s">
        <v>47</v>
      </c>
      <c r="G289" s="6" t="s">
        <v>35</v>
      </c>
      <c r="H289" s="36">
        <v>300758</v>
      </c>
      <c r="I289" s="76"/>
    </row>
    <row r="290" spans="1:9" ht="62.25" customHeight="1" x14ac:dyDescent="0.25">
      <c r="A290" s="26">
        <v>4</v>
      </c>
      <c r="B290" s="5" t="s">
        <v>110</v>
      </c>
      <c r="C290" s="6"/>
      <c r="D290" s="96"/>
      <c r="E290" s="6" t="s">
        <v>46</v>
      </c>
      <c r="F290" s="6" t="s">
        <v>47</v>
      </c>
      <c r="G290" s="6" t="s">
        <v>35</v>
      </c>
      <c r="H290" s="36"/>
      <c r="I290" s="76"/>
    </row>
    <row r="291" spans="1:9" ht="62.25" customHeight="1" x14ac:dyDescent="0.25">
      <c r="A291" s="26">
        <v>5</v>
      </c>
      <c r="B291" s="5" t="s">
        <v>111</v>
      </c>
      <c r="C291" s="6"/>
      <c r="D291" s="96"/>
      <c r="E291" s="6" t="s">
        <v>46</v>
      </c>
      <c r="F291" s="6" t="s">
        <v>47</v>
      </c>
      <c r="G291" s="6" t="s">
        <v>35</v>
      </c>
      <c r="H291" s="36"/>
      <c r="I291" s="76"/>
    </row>
    <row r="292" spans="1:9" ht="62.25" customHeight="1" x14ac:dyDescent="0.25">
      <c r="A292" s="26">
        <v>6</v>
      </c>
      <c r="B292" s="5" t="s">
        <v>112</v>
      </c>
      <c r="C292" s="6"/>
      <c r="D292" s="96"/>
      <c r="E292" s="6" t="s">
        <v>46</v>
      </c>
      <c r="F292" s="6" t="s">
        <v>47</v>
      </c>
      <c r="G292" s="6" t="s">
        <v>35</v>
      </c>
      <c r="H292" s="36"/>
      <c r="I292" s="76"/>
    </row>
    <row r="293" spans="1:9" ht="62.25" customHeight="1" x14ac:dyDescent="0.25">
      <c r="A293" s="26">
        <v>7</v>
      </c>
      <c r="B293" s="5" t="s">
        <v>113</v>
      </c>
      <c r="C293" s="6"/>
      <c r="D293" s="96"/>
      <c r="E293" s="6" t="s">
        <v>46</v>
      </c>
      <c r="F293" s="6" t="s">
        <v>47</v>
      </c>
      <c r="G293" s="6" t="s">
        <v>35</v>
      </c>
      <c r="H293" s="36">
        <v>160177</v>
      </c>
      <c r="I293" s="76"/>
    </row>
    <row r="294" spans="1:9" ht="62.25" customHeight="1" x14ac:dyDescent="0.25">
      <c r="A294" s="26">
        <v>8</v>
      </c>
      <c r="B294" s="5" t="s">
        <v>114</v>
      </c>
      <c r="C294" s="6"/>
      <c r="D294" s="96"/>
      <c r="E294" s="6" t="s">
        <v>46</v>
      </c>
      <c r="F294" s="6" t="s">
        <v>47</v>
      </c>
      <c r="G294" s="6" t="s">
        <v>35</v>
      </c>
      <c r="H294" s="36">
        <v>45469</v>
      </c>
      <c r="I294" s="76"/>
    </row>
    <row r="295" spans="1:9" ht="62.25" customHeight="1" x14ac:dyDescent="0.25">
      <c r="A295" s="26">
        <v>9</v>
      </c>
      <c r="B295" s="5" t="s">
        <v>115</v>
      </c>
      <c r="C295" s="6"/>
      <c r="D295" s="96"/>
      <c r="E295" s="6" t="s">
        <v>46</v>
      </c>
      <c r="F295" s="6" t="s">
        <v>47</v>
      </c>
      <c r="G295" s="6" t="s">
        <v>35</v>
      </c>
      <c r="H295" s="36">
        <v>15155297</v>
      </c>
      <c r="I295" s="76"/>
    </row>
    <row r="296" spans="1:9" ht="15" customHeight="1" x14ac:dyDescent="0.25">
      <c r="A296" s="26"/>
      <c r="B296" s="5"/>
      <c r="C296" s="37"/>
      <c r="D296" s="96"/>
      <c r="E296" s="6"/>
      <c r="F296" s="6"/>
      <c r="G296" s="6"/>
      <c r="H296" s="57" t="s">
        <v>168</v>
      </c>
      <c r="I296" s="77"/>
    </row>
    <row r="297" spans="1:9" ht="62.25" customHeight="1" x14ac:dyDescent="0.25">
      <c r="A297" s="26">
        <v>10</v>
      </c>
      <c r="B297" s="5" t="s">
        <v>116</v>
      </c>
      <c r="C297" s="22"/>
      <c r="D297" s="96"/>
      <c r="E297" s="6" t="s">
        <v>46</v>
      </c>
      <c r="F297" s="6" t="s">
        <v>28</v>
      </c>
      <c r="G297" s="6" t="s">
        <v>60</v>
      </c>
      <c r="H297" s="36"/>
      <c r="I297" s="78"/>
    </row>
    <row r="298" spans="1:9" ht="62.25" customHeight="1" x14ac:dyDescent="0.25">
      <c r="A298" s="26">
        <v>11</v>
      </c>
      <c r="B298" s="5" t="s">
        <v>117</v>
      </c>
      <c r="C298" s="24"/>
      <c r="D298" s="96"/>
      <c r="E298" s="6" t="s">
        <v>46</v>
      </c>
      <c r="F298" s="6" t="s">
        <v>28</v>
      </c>
      <c r="G298" s="6" t="s">
        <v>60</v>
      </c>
      <c r="H298" s="36"/>
      <c r="I298" s="78"/>
    </row>
    <row r="299" spans="1:9" ht="62.25" customHeight="1" x14ac:dyDescent="0.25">
      <c r="A299" s="26">
        <v>12</v>
      </c>
      <c r="B299" s="5" t="s">
        <v>118</v>
      </c>
      <c r="C299" s="24"/>
      <c r="D299" s="96"/>
      <c r="E299" s="6" t="s">
        <v>46</v>
      </c>
      <c r="F299" s="6" t="s">
        <v>28</v>
      </c>
      <c r="G299" s="6" t="s">
        <v>60</v>
      </c>
      <c r="H299" s="36"/>
      <c r="I299" s="78"/>
    </row>
    <row r="300" spans="1:9" ht="62.25" customHeight="1" x14ac:dyDescent="0.25">
      <c r="A300" s="26">
        <v>13</v>
      </c>
      <c r="B300" s="5" t="s">
        <v>119</v>
      </c>
      <c r="C300" s="24"/>
      <c r="D300" s="97"/>
      <c r="E300" s="6" t="s">
        <v>46</v>
      </c>
      <c r="F300" s="6" t="s">
        <v>28</v>
      </c>
      <c r="G300" s="6" t="s">
        <v>60</v>
      </c>
      <c r="H300" s="36"/>
      <c r="I300" s="78"/>
    </row>
    <row r="301" spans="1:9" ht="141.75" x14ac:dyDescent="0.25">
      <c r="A301" s="26">
        <v>14</v>
      </c>
      <c r="B301" s="5" t="s">
        <v>120</v>
      </c>
      <c r="C301" s="6" t="s">
        <v>121</v>
      </c>
      <c r="D301" s="6" t="s">
        <v>122</v>
      </c>
      <c r="E301" s="6" t="s">
        <v>46</v>
      </c>
      <c r="F301" s="6" t="s">
        <v>28</v>
      </c>
      <c r="G301" s="6" t="s">
        <v>60</v>
      </c>
      <c r="H301" s="36"/>
      <c r="I301" s="78"/>
    </row>
    <row r="302" spans="1:9" x14ac:dyDescent="0.25">
      <c r="A302" s="35"/>
      <c r="C302" s="18"/>
    </row>
    <row r="303" spans="1:9" x14ac:dyDescent="0.25">
      <c r="A303" s="35"/>
      <c r="C303" s="18"/>
    </row>
    <row r="304" spans="1:9" x14ac:dyDescent="0.25">
      <c r="A304" s="35"/>
      <c r="C304" s="18"/>
      <c r="D304" s="35"/>
    </row>
    <row r="305" spans="1:4" x14ac:dyDescent="0.25">
      <c r="A305" s="35"/>
      <c r="C305" s="18"/>
      <c r="D305" s="35"/>
    </row>
    <row r="306" spans="1:4" x14ac:dyDescent="0.25">
      <c r="A306" s="35"/>
      <c r="C306" s="18"/>
    </row>
    <row r="307" spans="1:4" x14ac:dyDescent="0.25">
      <c r="A307" s="35"/>
      <c r="C307" s="18"/>
    </row>
    <row r="308" spans="1:4" x14ac:dyDescent="0.25">
      <c r="A308" s="35"/>
      <c r="C308" s="18"/>
    </row>
    <row r="309" spans="1:4" x14ac:dyDescent="0.25">
      <c r="A309" s="35"/>
      <c r="C309" s="18"/>
    </row>
    <row r="310" spans="1:4" x14ac:dyDescent="0.25">
      <c r="A310" s="35"/>
      <c r="C310" s="18"/>
    </row>
    <row r="311" spans="1:4" x14ac:dyDescent="0.25">
      <c r="A311" s="35"/>
      <c r="C311" s="18"/>
    </row>
    <row r="312" spans="1:4" x14ac:dyDescent="0.25">
      <c r="A312" s="35"/>
      <c r="C312" s="18"/>
    </row>
    <row r="313" spans="1:4" x14ac:dyDescent="0.25">
      <c r="A313" s="35"/>
      <c r="C313" s="18"/>
    </row>
    <row r="314" spans="1:4" x14ac:dyDescent="0.25">
      <c r="A314" s="35"/>
      <c r="C314" s="18"/>
    </row>
    <row r="315" spans="1:4" x14ac:dyDescent="0.25">
      <c r="A315" s="35"/>
      <c r="C315" s="18"/>
    </row>
    <row r="316" spans="1:4" x14ac:dyDescent="0.25">
      <c r="A316" s="35"/>
      <c r="C316" s="18"/>
    </row>
    <row r="317" spans="1:4" x14ac:dyDescent="0.25">
      <c r="A317" s="35"/>
      <c r="C317" s="18"/>
    </row>
    <row r="318" spans="1:4" x14ac:dyDescent="0.25">
      <c r="A318" s="35"/>
      <c r="C318" s="18"/>
    </row>
    <row r="319" spans="1:4" x14ac:dyDescent="0.25">
      <c r="A319" s="35"/>
      <c r="C319" s="18"/>
    </row>
    <row r="320" spans="1:4" x14ac:dyDescent="0.25">
      <c r="A320" s="35"/>
      <c r="C320" s="18"/>
    </row>
    <row r="321" spans="1:3" x14ac:dyDescent="0.25">
      <c r="A321" s="35"/>
      <c r="C321" s="18"/>
    </row>
    <row r="322" spans="1:3" x14ac:dyDescent="0.25">
      <c r="C322" s="18"/>
    </row>
    <row r="323" spans="1:3" x14ac:dyDescent="0.25">
      <c r="C323" s="18"/>
    </row>
    <row r="324" spans="1:3" x14ac:dyDescent="0.25">
      <c r="C324" s="18"/>
    </row>
    <row r="325" spans="1:3" x14ac:dyDescent="0.25">
      <c r="C325" s="18"/>
    </row>
    <row r="326" spans="1:3" x14ac:dyDescent="0.25">
      <c r="C326" s="18"/>
    </row>
    <row r="327" spans="1:3" x14ac:dyDescent="0.25">
      <c r="C327" s="18"/>
    </row>
    <row r="328" spans="1:3" x14ac:dyDescent="0.25">
      <c r="C328" s="18"/>
    </row>
    <row r="329" spans="1:3" x14ac:dyDescent="0.25">
      <c r="C329" s="18"/>
    </row>
    <row r="330" spans="1:3" x14ac:dyDescent="0.25">
      <c r="C330" s="18"/>
    </row>
    <row r="331" spans="1:3" x14ac:dyDescent="0.25">
      <c r="C331" s="18"/>
    </row>
    <row r="332" spans="1:3" x14ac:dyDescent="0.25">
      <c r="C332" s="18"/>
    </row>
    <row r="333" spans="1:3" x14ac:dyDescent="0.25">
      <c r="C333" s="18"/>
    </row>
    <row r="334" spans="1:3" x14ac:dyDescent="0.25">
      <c r="C334" s="18"/>
    </row>
    <row r="335" spans="1:3" x14ac:dyDescent="0.25">
      <c r="C335" s="18"/>
    </row>
    <row r="336" spans="1:3" x14ac:dyDescent="0.25">
      <c r="C336" s="18"/>
    </row>
    <row r="337" spans="3:3" x14ac:dyDescent="0.25">
      <c r="C337" s="18"/>
    </row>
    <row r="338" spans="3:3" x14ac:dyDescent="0.25">
      <c r="C338" s="18"/>
    </row>
    <row r="339" spans="3:3" x14ac:dyDescent="0.25">
      <c r="C339" s="18"/>
    </row>
    <row r="340" spans="3:3" x14ac:dyDescent="0.25">
      <c r="C340" s="18"/>
    </row>
    <row r="341" spans="3:3" x14ac:dyDescent="0.25">
      <c r="C341" s="18"/>
    </row>
    <row r="342" spans="3:3" x14ac:dyDescent="0.25">
      <c r="C342" s="18"/>
    </row>
    <row r="343" spans="3:3" x14ac:dyDescent="0.25">
      <c r="C343" s="18"/>
    </row>
    <row r="344" spans="3:3" x14ac:dyDescent="0.25">
      <c r="C344" s="18"/>
    </row>
    <row r="345" spans="3:3" x14ac:dyDescent="0.25">
      <c r="C345" s="18"/>
    </row>
    <row r="346" spans="3:3" x14ac:dyDescent="0.25">
      <c r="C346" s="18"/>
    </row>
    <row r="347" spans="3:3" x14ac:dyDescent="0.25">
      <c r="C347" s="18"/>
    </row>
    <row r="348" spans="3:3" x14ac:dyDescent="0.25">
      <c r="C348" s="18"/>
    </row>
    <row r="349" spans="3:3" x14ac:dyDescent="0.25">
      <c r="C349" s="18"/>
    </row>
    <row r="350" spans="3:3" x14ac:dyDescent="0.25">
      <c r="C350" s="18"/>
    </row>
    <row r="351" spans="3:3" x14ac:dyDescent="0.25">
      <c r="C351" s="18"/>
    </row>
    <row r="352" spans="3:3" x14ac:dyDescent="0.25">
      <c r="C352" s="18"/>
    </row>
    <row r="353" spans="3:3" x14ac:dyDescent="0.25">
      <c r="C353" s="18"/>
    </row>
    <row r="354" spans="3:3" x14ac:dyDescent="0.25">
      <c r="C354" s="18"/>
    </row>
    <row r="355" spans="3:3" x14ac:dyDescent="0.25">
      <c r="C355" s="18"/>
    </row>
    <row r="356" spans="3:3" x14ac:dyDescent="0.25">
      <c r="C356" s="18"/>
    </row>
    <row r="357" spans="3:3" x14ac:dyDescent="0.25">
      <c r="C357" s="18"/>
    </row>
    <row r="358" spans="3:3" x14ac:dyDescent="0.25">
      <c r="C358" s="18"/>
    </row>
    <row r="359" spans="3:3" x14ac:dyDescent="0.25">
      <c r="C359" s="18"/>
    </row>
    <row r="360" spans="3:3" x14ac:dyDescent="0.25">
      <c r="C360" s="18"/>
    </row>
    <row r="361" spans="3:3" x14ac:dyDescent="0.25">
      <c r="C361" s="18"/>
    </row>
    <row r="362" spans="3:3" x14ac:dyDescent="0.25">
      <c r="C362" s="18"/>
    </row>
    <row r="363" spans="3:3" x14ac:dyDescent="0.25">
      <c r="C363" s="18"/>
    </row>
    <row r="364" spans="3:3" x14ac:dyDescent="0.25">
      <c r="C364" s="18"/>
    </row>
    <row r="365" spans="3:3" x14ac:dyDescent="0.25">
      <c r="C365" s="18"/>
    </row>
    <row r="366" spans="3:3" x14ac:dyDescent="0.25">
      <c r="C366" s="18"/>
    </row>
    <row r="367" spans="3:3" x14ac:dyDescent="0.25">
      <c r="C367" s="18"/>
    </row>
    <row r="368" spans="3:3" x14ac:dyDescent="0.25">
      <c r="C368" s="18"/>
    </row>
    <row r="369" spans="3:3" x14ac:dyDescent="0.25">
      <c r="C369" s="18"/>
    </row>
    <row r="370" spans="3:3" x14ac:dyDescent="0.25">
      <c r="C370" s="18"/>
    </row>
    <row r="371" spans="3:3" x14ac:dyDescent="0.25">
      <c r="C371" s="18"/>
    </row>
    <row r="372" spans="3:3" x14ac:dyDescent="0.25">
      <c r="C372" s="18"/>
    </row>
    <row r="373" spans="3:3" x14ac:dyDescent="0.25">
      <c r="C373" s="18"/>
    </row>
    <row r="374" spans="3:3" x14ac:dyDescent="0.25">
      <c r="C374" s="18"/>
    </row>
    <row r="375" spans="3:3" x14ac:dyDescent="0.25">
      <c r="C375" s="18"/>
    </row>
    <row r="376" spans="3:3" x14ac:dyDescent="0.25">
      <c r="C376" s="18"/>
    </row>
    <row r="377" spans="3:3" x14ac:dyDescent="0.25">
      <c r="C377" s="18"/>
    </row>
    <row r="378" spans="3:3" x14ac:dyDescent="0.25">
      <c r="C378" s="18"/>
    </row>
    <row r="379" spans="3:3" x14ac:dyDescent="0.25">
      <c r="C379" s="18"/>
    </row>
    <row r="380" spans="3:3" x14ac:dyDescent="0.25">
      <c r="C380" s="18"/>
    </row>
    <row r="381" spans="3:3" x14ac:dyDescent="0.25">
      <c r="C381" s="18"/>
    </row>
    <row r="382" spans="3:3" x14ac:dyDescent="0.25">
      <c r="C382" s="18"/>
    </row>
    <row r="383" spans="3:3" x14ac:dyDescent="0.25">
      <c r="C383" s="18"/>
    </row>
    <row r="384" spans="3:3" x14ac:dyDescent="0.25">
      <c r="C384" s="18"/>
    </row>
    <row r="385" spans="3:3" x14ac:dyDescent="0.25">
      <c r="C385" s="18"/>
    </row>
    <row r="386" spans="3:3" x14ac:dyDescent="0.25">
      <c r="C386" s="18"/>
    </row>
    <row r="387" spans="3:3" x14ac:dyDescent="0.25">
      <c r="C387" s="18"/>
    </row>
    <row r="388" spans="3:3" x14ac:dyDescent="0.25">
      <c r="C388" s="18"/>
    </row>
    <row r="389" spans="3:3" x14ac:dyDescent="0.25">
      <c r="C389" s="18"/>
    </row>
    <row r="390" spans="3:3" x14ac:dyDescent="0.25">
      <c r="C390" s="18"/>
    </row>
    <row r="391" spans="3:3" x14ac:dyDescent="0.25">
      <c r="C391" s="18"/>
    </row>
    <row r="392" spans="3:3" x14ac:dyDescent="0.25">
      <c r="C392" s="18"/>
    </row>
    <row r="393" spans="3:3" x14ac:dyDescent="0.25">
      <c r="C393" s="18"/>
    </row>
    <row r="394" spans="3:3" x14ac:dyDescent="0.25">
      <c r="C394" s="18"/>
    </row>
    <row r="395" spans="3:3" x14ac:dyDescent="0.25">
      <c r="C395" s="18"/>
    </row>
    <row r="396" spans="3:3" x14ac:dyDescent="0.25">
      <c r="C396" s="18"/>
    </row>
    <row r="397" spans="3:3" x14ac:dyDescent="0.25">
      <c r="C397" s="18"/>
    </row>
    <row r="398" spans="3:3" x14ac:dyDescent="0.25">
      <c r="C398" s="18"/>
    </row>
    <row r="399" spans="3:3" x14ac:dyDescent="0.25">
      <c r="C399" s="18"/>
    </row>
    <row r="400" spans="3:3" x14ac:dyDescent="0.25">
      <c r="C400" s="18"/>
    </row>
    <row r="401" spans="3:3" x14ac:dyDescent="0.25">
      <c r="C401" s="18"/>
    </row>
    <row r="402" spans="3:3" x14ac:dyDescent="0.25">
      <c r="C402" s="18"/>
    </row>
    <row r="403" spans="3:3" x14ac:dyDescent="0.25">
      <c r="C403" s="18"/>
    </row>
    <row r="404" spans="3:3" x14ac:dyDescent="0.25">
      <c r="C404" s="18"/>
    </row>
    <row r="405" spans="3:3" x14ac:dyDescent="0.25">
      <c r="C405" s="18"/>
    </row>
    <row r="406" spans="3:3" x14ac:dyDescent="0.25">
      <c r="C406" s="18"/>
    </row>
    <row r="407" spans="3:3" x14ac:dyDescent="0.25">
      <c r="C407" s="18"/>
    </row>
    <row r="408" spans="3:3" x14ac:dyDescent="0.25">
      <c r="C408" s="18"/>
    </row>
    <row r="409" spans="3:3" x14ac:dyDescent="0.25">
      <c r="C409" s="18"/>
    </row>
    <row r="410" spans="3:3" x14ac:dyDescent="0.25">
      <c r="C410" s="18"/>
    </row>
    <row r="411" spans="3:3" x14ac:dyDescent="0.25">
      <c r="C411" s="18"/>
    </row>
    <row r="412" spans="3:3" x14ac:dyDescent="0.25">
      <c r="C412" s="18"/>
    </row>
    <row r="413" spans="3:3" x14ac:dyDescent="0.25">
      <c r="C413" s="18"/>
    </row>
    <row r="414" spans="3:3" x14ac:dyDescent="0.25">
      <c r="C414" s="18"/>
    </row>
    <row r="415" spans="3:3" x14ac:dyDescent="0.25">
      <c r="C415" s="18"/>
    </row>
    <row r="416" spans="3:3" x14ac:dyDescent="0.25">
      <c r="C416" s="18"/>
    </row>
    <row r="417" spans="3:3" x14ac:dyDescent="0.25">
      <c r="C417" s="18"/>
    </row>
    <row r="418" spans="3:3" x14ac:dyDescent="0.25">
      <c r="C418" s="18"/>
    </row>
    <row r="419" spans="3:3" x14ac:dyDescent="0.25">
      <c r="C419" s="18"/>
    </row>
    <row r="420" spans="3:3" x14ac:dyDescent="0.25">
      <c r="C420" s="18"/>
    </row>
    <row r="421" spans="3:3" x14ac:dyDescent="0.25">
      <c r="C421" s="18"/>
    </row>
    <row r="422" spans="3:3" x14ac:dyDescent="0.25">
      <c r="C422" s="18"/>
    </row>
    <row r="423" spans="3:3" x14ac:dyDescent="0.25">
      <c r="C423" s="18"/>
    </row>
    <row r="424" spans="3:3" x14ac:dyDescent="0.25">
      <c r="C424" s="18"/>
    </row>
    <row r="425" spans="3:3" x14ac:dyDescent="0.25">
      <c r="C425" s="18"/>
    </row>
    <row r="426" spans="3:3" x14ac:dyDescent="0.25">
      <c r="C426" s="18"/>
    </row>
  </sheetData>
  <mergeCells count="10">
    <mergeCell ref="A1:C1"/>
    <mergeCell ref="B211:G211"/>
    <mergeCell ref="B286:G286"/>
    <mergeCell ref="D287:D300"/>
    <mergeCell ref="A2:J2"/>
    <mergeCell ref="B5:G5"/>
    <mergeCell ref="B6:C6"/>
    <mergeCell ref="B8:G8"/>
    <mergeCell ref="B48:G48"/>
    <mergeCell ref="B205:G205"/>
  </mergeCells>
  <phoneticPr fontId="13" type="noConversion"/>
  <hyperlinks>
    <hyperlink ref="C301" r:id="rId1" tooltip="Excedent bugetar — pagină inexistentă" display="https://ro.wikipedia.org/w/index.php?title=Excedent_bugetar&amp;action=edit&amp;redlink=1"/>
  </hyperlinks>
  <pageMargins left="0.7" right="0.7" top="0.75" bottom="0.75" header="0.3" footer="0.3"/>
  <pageSetup paperSize="9" scale="71" orientation="landscape" r:id="rId2"/>
  <rowBreaks count="5" manualBreakCount="5">
    <brk id="89" max="16383" man="1"/>
    <brk id="121" max="9" man="1"/>
    <brk id="155" max="16383" man="1"/>
    <brk id="210" max="16383" man="1"/>
    <brk id="2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yo</cp:lastModifiedBy>
  <cp:lastPrinted>2026-01-16T09:20:00Z</cp:lastPrinted>
  <dcterms:created xsi:type="dcterms:W3CDTF">2025-10-24T06:15:12Z</dcterms:created>
  <dcterms:modified xsi:type="dcterms:W3CDTF">2026-05-04T07:47:59Z</dcterms:modified>
</cp:coreProperties>
</file>